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_정현철\1_기전팀\1.공사\1_공사 관련\★2022\4_명복공원 화장동 CCTV 교체\6_시행\"/>
    </mc:Choice>
  </mc:AlternateContent>
  <bookViews>
    <workbookView xWindow="0" yWindow="0" windowWidth="2160" windowHeight="0"/>
  </bookViews>
  <sheets>
    <sheet name="내역서(공)" sheetId="3" r:id="rId1"/>
    <sheet name="철거물량" sheetId="11" state="hidden" r:id="rId2"/>
    <sheet name="증설물량" sheetId="12" state="hidden" r:id="rId3"/>
  </sheets>
  <definedNames>
    <definedName name="_xlnm.Print_Area" localSheetId="0">'내역서(공)'!$B$2:$N$79</definedName>
    <definedName name="_xlnm.Print_Titles" localSheetId="0">'내역서(공)'!$2:$4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0" i="12" l="1"/>
  <c r="D30" i="12"/>
  <c r="I22" i="12"/>
  <c r="E22" i="12"/>
  <c r="F22" i="12"/>
  <c r="F60" i="12" s="1"/>
  <c r="G22" i="12"/>
  <c r="H22" i="12"/>
  <c r="D22" i="12"/>
  <c r="H60" i="12"/>
  <c r="H59" i="12"/>
  <c r="J59" i="12"/>
  <c r="J60" i="12" s="1"/>
  <c r="J53" i="12"/>
  <c r="J30" i="12"/>
  <c r="J22" i="12"/>
  <c r="I59" i="12"/>
  <c r="I53" i="12"/>
  <c r="I30" i="12"/>
  <c r="G59" i="12"/>
  <c r="E59" i="12"/>
  <c r="E53" i="12"/>
  <c r="D59" i="12"/>
  <c r="D53" i="12"/>
  <c r="E60" i="12" l="1"/>
  <c r="I60" i="12"/>
  <c r="D60" i="12"/>
  <c r="H37" i="11" l="1"/>
  <c r="H31" i="11"/>
  <c r="G31" i="11"/>
  <c r="E31" i="11"/>
  <c r="D31" i="11"/>
  <c r="H14" i="11"/>
  <c r="H10" i="11"/>
  <c r="F10" i="11"/>
  <c r="E10" i="11"/>
  <c r="D10" i="11"/>
  <c r="G53" i="12"/>
  <c r="G60" i="12" s="1"/>
  <c r="K53" i="12"/>
  <c r="K59" i="12"/>
  <c r="L59" i="12"/>
  <c r="L60" i="12" s="1"/>
  <c r="G30" i="12"/>
  <c r="K30" i="12"/>
  <c r="K22" i="12"/>
  <c r="E37" i="11"/>
  <c r="F37" i="11"/>
  <c r="G37" i="11"/>
  <c r="D37" i="11"/>
  <c r="F31" i="11"/>
  <c r="E14" i="11"/>
  <c r="F14" i="11"/>
  <c r="G14" i="11"/>
  <c r="D14" i="11"/>
  <c r="F38" i="11"/>
  <c r="G10" i="11"/>
  <c r="H38" i="11" l="1"/>
  <c r="E38" i="11"/>
  <c r="D38" i="11"/>
  <c r="G38" i="11"/>
  <c r="K60" i="12"/>
  <c r="K27" i="3" l="1"/>
  <c r="K79" i="3" l="1"/>
  <c r="I79" i="3" s="1"/>
  <c r="I27" i="3"/>
  <c r="G27" i="3" l="1"/>
  <c r="G79" i="3" l="1"/>
</calcChain>
</file>

<file path=xl/sharedStrings.xml><?xml version="1.0" encoding="utf-8"?>
<sst xmlns="http://schemas.openxmlformats.org/spreadsheetml/2006/main" count="269" uniqueCount="171">
  <si>
    <t>단위</t>
    <phoneticPr fontId="13" type="noConversion"/>
  </si>
  <si>
    <t>금액</t>
    <phoneticPr fontId="13" type="noConversion"/>
  </si>
  <si>
    <t>통신관련산업기사</t>
  </si>
  <si>
    <t>통신설비공</t>
  </si>
  <si>
    <t>통신케이블공</t>
  </si>
  <si>
    <t>특별인부</t>
  </si>
  <si>
    <t>보통인부</t>
  </si>
  <si>
    <t>합 계</t>
    <phoneticPr fontId="13" type="noConversion"/>
  </si>
  <si>
    <t>통신내선공</t>
  </si>
  <si>
    <t>식</t>
    <phoneticPr fontId="13" type="noConversion"/>
  </si>
  <si>
    <t>통신외선공</t>
  </si>
  <si>
    <t>공구손료</t>
    <phoneticPr fontId="13" type="noConversion"/>
  </si>
  <si>
    <t>식</t>
    <phoneticPr fontId="13" type="noConversion"/>
  </si>
  <si>
    <t>H/W시험사</t>
  </si>
  <si>
    <t>소계</t>
    <phoneticPr fontId="13" type="noConversion"/>
  </si>
  <si>
    <t>노무비의 3%</t>
    <phoneticPr fontId="13" type="noConversion"/>
  </si>
  <si>
    <t>수량</t>
    <phoneticPr fontId="13" type="noConversion"/>
  </si>
  <si>
    <t>품명</t>
    <phoneticPr fontId="13" type="noConversion"/>
  </si>
  <si>
    <t>규격</t>
    <phoneticPr fontId="13" type="noConversion"/>
  </si>
  <si>
    <t>자재비</t>
    <phoneticPr fontId="13" type="noConversion"/>
  </si>
  <si>
    <t>노무비</t>
    <phoneticPr fontId="13" type="noConversion"/>
  </si>
  <si>
    <t>경비</t>
    <phoneticPr fontId="13" type="noConversion"/>
  </si>
  <si>
    <t>합계</t>
    <phoneticPr fontId="13" type="noConversion"/>
  </si>
  <si>
    <t>단가</t>
    <phoneticPr fontId="13" type="noConversion"/>
  </si>
  <si>
    <t>비고</t>
    <phoneticPr fontId="13" type="noConversion"/>
  </si>
  <si>
    <t>인</t>
    <phoneticPr fontId="13" type="noConversion"/>
  </si>
  <si>
    <t>외곽1</t>
    <phoneticPr fontId="13" type="noConversion"/>
  </si>
  <si>
    <t>영상</t>
    <phoneticPr fontId="13" type="noConversion"/>
  </si>
  <si>
    <t>전원</t>
    <phoneticPr fontId="13" type="noConversion"/>
  </si>
  <si>
    <t>외곽5</t>
  </si>
  <si>
    <t>외곽3</t>
  </si>
  <si>
    <t>외곽4</t>
  </si>
  <si>
    <t>외곽2</t>
    <phoneticPr fontId="13" type="noConversion"/>
  </si>
  <si>
    <t>옥상1</t>
    <phoneticPr fontId="13" type="noConversion"/>
  </si>
  <si>
    <t>옥상2</t>
  </si>
  <si>
    <t>옥상3</t>
  </si>
  <si>
    <t>전실1</t>
    <phoneticPr fontId="13" type="noConversion"/>
  </si>
  <si>
    <t>전실2</t>
    <phoneticPr fontId="13" type="noConversion"/>
  </si>
  <si>
    <t>전실3</t>
    <phoneticPr fontId="13" type="noConversion"/>
  </si>
  <si>
    <t>입구1</t>
    <phoneticPr fontId="13" type="noConversion"/>
  </si>
  <si>
    <t>입구2</t>
  </si>
  <si>
    <t>입구3</t>
  </si>
  <si>
    <t>입구4</t>
  </si>
  <si>
    <t>입구5</t>
  </si>
  <si>
    <t>입구6</t>
  </si>
  <si>
    <t>입구7</t>
  </si>
  <si>
    <t>입구8</t>
  </si>
  <si>
    <t>입구9</t>
  </si>
  <si>
    <t>입구10</t>
  </si>
  <si>
    <t>입구11</t>
  </si>
  <si>
    <t>수골실1</t>
    <phoneticPr fontId="13" type="noConversion"/>
  </si>
  <si>
    <t>수골실2</t>
  </si>
  <si>
    <t>관제실 모니터</t>
    <phoneticPr fontId="13" type="noConversion"/>
  </si>
  <si>
    <t>고별실 모니터</t>
    <phoneticPr fontId="13" type="noConversion"/>
  </si>
  <si>
    <t>국화실 모니터</t>
    <phoneticPr fontId="13" type="noConversion"/>
  </si>
  <si>
    <t>목련실 모니터</t>
    <phoneticPr fontId="13" type="noConversion"/>
  </si>
  <si>
    <t>백합실모니터</t>
    <phoneticPr fontId="13" type="noConversion"/>
  </si>
  <si>
    <t>16mm</t>
    <phoneticPr fontId="13" type="noConversion"/>
  </si>
  <si>
    <t>카메라순번</t>
    <phoneticPr fontId="13" type="noConversion"/>
  </si>
  <si>
    <t>UTP</t>
    <phoneticPr fontId="13" type="noConversion"/>
  </si>
  <si>
    <t>22mm</t>
    <phoneticPr fontId="13" type="noConversion"/>
  </si>
  <si>
    <t>28mm</t>
    <phoneticPr fontId="13" type="noConversion"/>
  </si>
  <si>
    <t>백합~사무</t>
    <phoneticPr fontId="13" type="noConversion"/>
  </si>
  <si>
    <t>ELP 30</t>
    <phoneticPr fontId="13" type="noConversion"/>
  </si>
  <si>
    <t>카메라 수량</t>
    <phoneticPr fontId="13" type="noConversion"/>
  </si>
  <si>
    <t>전선관16</t>
    <phoneticPr fontId="13" type="noConversion"/>
  </si>
  <si>
    <t>전선관22</t>
    <phoneticPr fontId="13" type="noConversion"/>
  </si>
  <si>
    <t>스틸22</t>
    <phoneticPr fontId="13" type="noConversion"/>
  </si>
  <si>
    <t>21.1.20</t>
    <phoneticPr fontId="13" type="noConversion"/>
  </si>
  <si>
    <t>DV</t>
    <phoneticPr fontId="13" type="noConversion"/>
  </si>
  <si>
    <t>백합-목련</t>
    <phoneticPr fontId="13" type="noConversion"/>
  </si>
  <si>
    <t>목련-관제</t>
    <phoneticPr fontId="13" type="noConversion"/>
  </si>
  <si>
    <t>파고라-전실</t>
    <phoneticPr fontId="13" type="noConversion"/>
  </si>
  <si>
    <t>전실-관제</t>
    <phoneticPr fontId="13" type="noConversion"/>
  </si>
  <si>
    <t>광4</t>
    <phoneticPr fontId="13" type="noConversion"/>
  </si>
  <si>
    <t>광8</t>
    <phoneticPr fontId="13" type="noConversion"/>
  </si>
  <si>
    <t>1. 철 거</t>
  </si>
  <si>
    <t>2. 설 치</t>
  </si>
  <si>
    <t>돔형카메라 철거</t>
  </si>
  <si>
    <t>아나로그 40만화소</t>
  </si>
  <si>
    <t>EA</t>
  </si>
  <si>
    <t>박스형카메라 철거</t>
  </si>
  <si>
    <t>카메라 폴 철거</t>
  </si>
  <si>
    <t>자립형 4M</t>
  </si>
  <si>
    <t>영상저장장치 철거</t>
  </si>
  <si>
    <t>16CH</t>
  </si>
  <si>
    <t>CCTV모니터 철거</t>
  </si>
  <si>
    <t>19"</t>
  </si>
  <si>
    <t>22"</t>
  </si>
  <si>
    <t>24"</t>
  </si>
  <si>
    <t>영상분할기 철거</t>
  </si>
  <si>
    <t>4Quad</t>
  </si>
  <si>
    <t>영상케이블 철거</t>
  </si>
  <si>
    <t>ECX5C-2V</t>
  </si>
  <si>
    <t>M</t>
  </si>
  <si>
    <t>전원케이블 철거</t>
  </si>
  <si>
    <t>FCV1.5SQ*3C</t>
  </si>
  <si>
    <t>강제전선관 철거</t>
  </si>
  <si>
    <t>스틸 22mm</t>
  </si>
  <si>
    <t>전선관 철거</t>
  </si>
  <si>
    <t>방수 16mm</t>
  </si>
  <si>
    <t>방수 22mm</t>
  </si>
  <si>
    <t>IN Door Fixed Camera</t>
  </si>
  <si>
    <t>IP 2M, 적외선탑재, VPM연동, TTA인증</t>
  </si>
  <si>
    <t>IN Door PTZ Camera</t>
  </si>
  <si>
    <t>IP 2M, 방진방수, VPM연동, TTA인증</t>
  </si>
  <si>
    <t>OUT Door Fixed Camera</t>
  </si>
  <si>
    <t>OUT Door PTZ Camera</t>
  </si>
  <si>
    <t>Camera Bracket</t>
  </si>
  <si>
    <t xml:space="preserve">OUT Door PTZ Camera용 </t>
  </si>
  <si>
    <t>CCTV 제어함체</t>
  </si>
  <si>
    <t>OUT Door Camera용 제작사양</t>
  </si>
  <si>
    <t>CCTV Pole</t>
  </si>
  <si>
    <t>SUS304 5" 4M, Arm</t>
  </si>
  <si>
    <t xml:space="preserve">CCTV Pole </t>
  </si>
  <si>
    <t>SUS304 5" 4M, 재사용</t>
  </si>
  <si>
    <t>L2 광 집선 HUB</t>
  </si>
  <si>
    <t>10G 28SFP, 1콘솔, 160G Backplane</t>
  </si>
  <si>
    <t>L2 광 Switch HUB</t>
  </si>
  <si>
    <t>1G 4SFP 24TP 1콘솔, 56G Backplane</t>
  </si>
  <si>
    <t>2.5G SFP2, 8포트PoE, 1콘솔</t>
  </si>
  <si>
    <t>광 FDF</t>
  </si>
  <si>
    <t>4Port</t>
  </si>
  <si>
    <t>8Port</t>
  </si>
  <si>
    <t>24Port</t>
  </si>
  <si>
    <t>광 SFP 모듈</t>
  </si>
  <si>
    <t>SM 20Km, 제작사양</t>
  </si>
  <si>
    <t>광 SFP 패치코드</t>
  </si>
  <si>
    <t>3M, 제작사양</t>
  </si>
  <si>
    <t>Network Storage</t>
  </si>
  <si>
    <t>16CH, 12TB, TTA인증</t>
  </si>
  <si>
    <t>통합관리 운영단말</t>
  </si>
  <si>
    <t>통합모니터링S/W, VPM연동, TTA인증</t>
  </si>
  <si>
    <t>CCTV모니터</t>
  </si>
  <si>
    <t>CCTV 50형, 브라켓포함</t>
  </si>
  <si>
    <t>CCTV 32형, 브라켓포함</t>
  </si>
  <si>
    <t>CCTV 27형, 브라켓포함</t>
  </si>
  <si>
    <t>CCTV 22형, 브라켓포함</t>
  </si>
  <si>
    <t>Wall 모니터 컨트롤러</t>
  </si>
  <si>
    <t>IP기반, HDMI / VGA 지원</t>
  </si>
  <si>
    <t>Video Board</t>
  </si>
  <si>
    <t>IP슬롯형, 2채널</t>
  </si>
  <si>
    <t>Video Encoder</t>
  </si>
  <si>
    <t xml:space="preserve">16ch </t>
  </si>
  <si>
    <t>HD Video Cable</t>
  </si>
  <si>
    <t>20M, 제작사양</t>
  </si>
  <si>
    <t>PTZ Controller</t>
  </si>
  <si>
    <t>조이스틱, TFT Touch LCD</t>
  </si>
  <si>
    <t>폴 기초대</t>
  </si>
  <si>
    <t>제작사양</t>
  </si>
  <si>
    <t>UTP Cable</t>
  </si>
  <si>
    <t xml:space="preserve">Cat.6 4P </t>
  </si>
  <si>
    <t>전원 Cable</t>
  </si>
  <si>
    <t>FCV 2.5C*3C</t>
  </si>
  <si>
    <t>DV 2.0mm</t>
  </si>
  <si>
    <t>광 Cable</t>
  </si>
  <si>
    <t>SM 4C</t>
  </si>
  <si>
    <t>SM 8C</t>
  </si>
  <si>
    <t>플렉시블전선관</t>
  </si>
  <si>
    <t>고장력방수 16mm</t>
  </si>
  <si>
    <t>고장력방수 22mm</t>
  </si>
  <si>
    <t>터파기 및 되메우기</t>
  </si>
  <si>
    <t xml:space="preserve">보통토사 </t>
  </si>
  <si>
    <t>㎥</t>
  </si>
  <si>
    <t>광섬유케이블접속 및 시험</t>
  </si>
  <si>
    <t>코어</t>
  </si>
  <si>
    <t>시험</t>
  </si>
  <si>
    <t>광케이블설치사</t>
  </si>
  <si>
    <t>S/W시험사</t>
  </si>
  <si>
    <t>착암공</t>
  </si>
  <si>
    <t>내 역 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</si>
</sst>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1" formatCode="_-* #,##0_-;\-* #,##0_-;_-* &quot;-&quot;_-;_-@_-"/>
    <numFmt numFmtId="176" formatCode="_-&quot;₩&quot;* #,##0.00_-;\!\-&quot;₩&quot;* #,##0.00_-;_-&quot;₩&quot;* &quot;-&quot;??_-;_-@_-"/>
    <numFmt numFmtId="177" formatCode="_-* #,##0.0000000_-;\-* #,##0.0000000_-;_-* &quot;-&quot;_-;_-@_-"/>
    <numFmt numFmtId="178" formatCode="#,##0_);\(#,##0\)"/>
    <numFmt numFmtId="179" formatCode="#,##0;\(#,##0\)"/>
    <numFmt numFmtId="180" formatCode="_-* #,##0.000_-;\-* #,##0.000_-;_-* &quot;-&quot;??_-;_-@_-"/>
    <numFmt numFmtId="181" formatCode="#,##0_ "/>
    <numFmt numFmtId="182" formatCode="#,##0_);[Red]\(#,##0\)"/>
    <numFmt numFmtId="183" formatCode="###,###,###,###.0"/>
    <numFmt numFmtId="184" formatCode="0.0%;\(0.0%\)"/>
    <numFmt numFmtId="185" formatCode="#,##0.00000;[Red]\-#,##0.00000"/>
    <numFmt numFmtId="186" formatCode="#,##0.0000000;[Red]\-#,##0.0000000"/>
    <numFmt numFmtId="187" formatCode="&quot;₩&quot;#,##0;&quot;₩&quot;&quot;₩&quot;&quot;₩&quot;&quot;₩&quot;\-#,##0"/>
    <numFmt numFmtId="188" formatCode="#,##0;[Red]&quot;-&quot;#,##0"/>
    <numFmt numFmtId="189" formatCode="&quot;₩&quot;#,##0;[Red]&quot;₩&quot;&quot;₩&quot;&quot;₩&quot;&quot;₩&quot;\-#,##0"/>
    <numFmt numFmtId="190" formatCode="_-* #,##0.00_-;&quot;₩&quot;&quot;₩&quot;\-* #,##0.00_-;_-* &quot;-&quot;??_-;_-@_-"/>
    <numFmt numFmtId="191" formatCode="_-&quot;₩&quot;* #,##0.00_-;&quot;₩&quot;&quot;₩&quot;\-&quot;₩&quot;* #,##0.00_-;_-&quot;₩&quot;* &quot;-&quot;??_-;_-@_-"/>
    <numFmt numFmtId="192" formatCode="&quot;₩&quot;#,##0.00;&quot;₩&quot;&quot;₩&quot;&quot;₩&quot;&quot;₩&quot;\-#,##0.00"/>
    <numFmt numFmtId="193" formatCode="0.000_ "/>
  </numFmts>
  <fonts count="44">
    <font>
      <sz val="11"/>
      <color theme="1"/>
      <name val="맑은 고딕"/>
      <family val="2"/>
      <charset val="129"/>
      <scheme val="minor"/>
    </font>
    <font>
      <sz val="12"/>
      <name val="바탕체"/>
      <family val="1"/>
      <charset val="129"/>
    </font>
    <font>
      <sz val="10"/>
      <name val="Times New Roman"/>
      <family val="1"/>
    </font>
    <font>
      <sz val="8"/>
      <name val="바탕"/>
      <family val="1"/>
      <charset val="129"/>
    </font>
    <font>
      <sz val="12"/>
      <name val="굴림체"/>
      <family val="3"/>
      <charset val="129"/>
    </font>
    <font>
      <sz val="11"/>
      <name val="굴림체"/>
      <family val="3"/>
      <charset val="129"/>
    </font>
    <font>
      <b/>
      <u/>
      <sz val="13"/>
      <name val="굴림체"/>
      <family val="3"/>
      <charset val="129"/>
    </font>
    <font>
      <sz val="11"/>
      <name val="돋움"/>
      <family val="3"/>
      <charset val="129"/>
    </font>
    <font>
      <b/>
      <sz val="10"/>
      <name val="Helv"/>
      <family val="2"/>
    </font>
    <font>
      <sz val="8"/>
      <name val="Arial"/>
      <family val="2"/>
    </font>
    <font>
      <b/>
      <sz val="12"/>
      <name val="Helv"/>
      <family val="2"/>
    </font>
    <font>
      <b/>
      <sz val="11"/>
      <name val="Helv"/>
      <family val="2"/>
    </font>
    <font>
      <sz val="10"/>
      <name val="Arial"/>
      <family val="2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14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ajor"/>
    </font>
    <font>
      <sz val="10"/>
      <name val="굴림체"/>
      <family val="3"/>
      <charset val="129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2"/>
      <name val="¹UAAA¼"/>
      <family val="1"/>
      <charset val="129"/>
    </font>
    <font>
      <sz val="12"/>
      <name val="System"/>
      <family val="2"/>
      <charset val="129"/>
    </font>
    <font>
      <b/>
      <sz val="12"/>
      <name val="Arial"/>
      <family val="2"/>
    </font>
    <font>
      <sz val="10"/>
      <name val="명조"/>
      <family val="3"/>
      <charset val="129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u/>
      <sz val="6.6"/>
      <color indexed="36"/>
      <name val="돋움"/>
      <family val="3"/>
      <charset val="129"/>
    </font>
    <font>
      <b/>
      <sz val="12"/>
      <color indexed="16"/>
      <name val="굴림체"/>
      <family val="3"/>
      <charset val="129"/>
    </font>
    <font>
      <sz val="12"/>
      <name val="¹ÙÅÁÃ¼"/>
      <family val="1"/>
      <charset val="129"/>
    </font>
    <font>
      <sz val="11"/>
      <name val="µ¸¿ò"/>
      <family val="3"/>
      <charset val="129"/>
    </font>
    <font>
      <sz val="10"/>
      <name val="MS Sans Serif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Helv"/>
      <family val="2"/>
    </font>
    <font>
      <b/>
      <sz val="8"/>
      <color indexed="8"/>
      <name val="Helv"/>
      <family val="2"/>
    </font>
    <font>
      <sz val="10"/>
      <name val="돋움"/>
      <family val="3"/>
      <charset val="129"/>
    </font>
    <font>
      <sz val="11"/>
      <color theme="1"/>
      <name val="맑은 고딕"/>
      <family val="3"/>
      <charset val="129"/>
      <scheme val="maj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</borders>
  <cellStyleXfs count="166">
    <xf numFmtId="0" fontId="0" fillId="0" borderId="0">
      <alignment vertical="center"/>
    </xf>
    <xf numFmtId="0" fontId="1" fillId="0" borderId="0"/>
    <xf numFmtId="9" fontId="5" fillId="2" borderId="0" applyFill="0" applyBorder="0" applyProtection="0">
      <alignment horizontal="right"/>
    </xf>
    <xf numFmtId="10" fontId="5" fillId="0" borderId="0" applyFill="0" applyBorder="0" applyProtection="0">
      <alignment horizontal="right"/>
    </xf>
    <xf numFmtId="41" fontId="7" fillId="0" borderId="0" applyFont="0" applyFill="0" applyBorder="0" applyAlignment="0" applyProtection="0"/>
    <xf numFmtId="176" fontId="1" fillId="2" borderId="0" applyFill="0" applyBorder="0" applyProtection="0">
      <alignment horizontal="right"/>
    </xf>
    <xf numFmtId="0" fontId="8" fillId="0" borderId="0"/>
    <xf numFmtId="179" fontId="2" fillId="0" borderId="0"/>
    <xf numFmtId="180" fontId="1" fillId="0" borderId="0"/>
    <xf numFmtId="178" fontId="1" fillId="0" borderId="0"/>
    <xf numFmtId="38" fontId="9" fillId="2" borderId="0" applyNumberFormat="0" applyBorder="0" applyAlignment="0" applyProtection="0"/>
    <xf numFmtId="0" fontId="10" fillId="0" borderId="0">
      <alignment horizontal="left"/>
    </xf>
    <xf numFmtId="10" fontId="9" fillId="2" borderId="1" applyNumberFormat="0" applyBorder="0" applyAlignment="0" applyProtection="0"/>
    <xf numFmtId="0" fontId="11" fillId="0" borderId="2"/>
    <xf numFmtId="177" fontId="1" fillId="0" borderId="0"/>
    <xf numFmtId="10" fontId="12" fillId="0" borderId="0" applyFont="0" applyFill="0" applyBorder="0" applyAlignment="0" applyProtection="0"/>
    <xf numFmtId="0" fontId="11" fillId="0" borderId="0"/>
    <xf numFmtId="0" fontId="6" fillId="0" borderId="0" applyFill="0" applyBorder="0" applyProtection="0">
      <alignment horizontal="centerContinuous" vertical="center"/>
    </xf>
    <xf numFmtId="0" fontId="4" fillId="2" borderId="0" applyFill="0" applyBorder="0" applyProtection="0">
      <alignment horizontal="center" vertical="center"/>
    </xf>
    <xf numFmtId="0" fontId="1" fillId="0" borderId="0"/>
    <xf numFmtId="41" fontId="15" fillId="0" borderId="0" applyFont="0" applyFill="0" applyBorder="0" applyAlignment="0" applyProtection="0">
      <alignment vertical="center"/>
    </xf>
    <xf numFmtId="0" fontId="7" fillId="0" borderId="0"/>
    <xf numFmtId="0" fontId="1" fillId="0" borderId="0"/>
    <xf numFmtId="0" fontId="7" fillId="0" borderId="0"/>
    <xf numFmtId="0" fontId="4" fillId="0" borderId="0"/>
    <xf numFmtId="0" fontId="25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33" fillId="0" borderId="0"/>
    <xf numFmtId="0" fontId="25" fillId="0" borderId="0"/>
    <xf numFmtId="0" fontId="33" fillId="0" borderId="0"/>
    <xf numFmtId="0" fontId="26" fillId="0" borderId="0" applyNumberFormat="0"/>
    <xf numFmtId="0" fontId="33" fillId="0" borderId="0"/>
    <xf numFmtId="0" fontId="25" fillId="0" borderId="0"/>
    <xf numFmtId="0" fontId="33" fillId="0" borderId="0"/>
    <xf numFmtId="0" fontId="25" fillId="0" borderId="0"/>
    <xf numFmtId="0" fontId="7" fillId="0" borderId="0" applyFill="0" applyBorder="0" applyAlignment="0"/>
    <xf numFmtId="9" fontId="7" fillId="0" borderId="0" applyFont="0" applyFill="0" applyBorder="0" applyAlignment="0" applyProtection="0"/>
    <xf numFmtId="38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40" fontId="35" fillId="0" borderId="0" applyFont="0" applyFill="0" applyBorder="0" applyAlignment="0" applyProtection="0"/>
    <xf numFmtId="0" fontId="36" fillId="0" borderId="0" applyNumberFormat="0" applyAlignment="0">
      <alignment horizontal="left"/>
    </xf>
    <xf numFmtId="0" fontId="2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85" fontId="12" fillId="0" borderId="0"/>
    <xf numFmtId="186" fontId="12" fillId="0" borderId="0"/>
    <xf numFmtId="0" fontId="37" fillId="0" borderId="0" applyNumberFormat="0" applyAlignment="0">
      <alignment horizontal="left"/>
    </xf>
    <xf numFmtId="0" fontId="27" fillId="0" borderId="9" applyNumberFormat="0" applyAlignment="0" applyProtection="0">
      <alignment horizontal="left" vertical="center"/>
    </xf>
    <xf numFmtId="0" fontId="27" fillId="0" borderId="5">
      <alignment horizontal="left" vertical="center"/>
    </xf>
    <xf numFmtId="183" fontId="4" fillId="0" borderId="0"/>
    <xf numFmtId="0" fontId="1" fillId="0" borderId="0"/>
    <xf numFmtId="0" fontId="12" fillId="0" borderId="0"/>
    <xf numFmtId="30" fontId="38" fillId="0" borderId="0" applyNumberFormat="0" applyFill="0" applyBorder="0" applyAlignment="0" applyProtection="0">
      <alignment horizontal="left"/>
    </xf>
    <xf numFmtId="40" fontId="39" fillId="0" borderId="0" applyBorder="0">
      <alignment horizontal="right"/>
    </xf>
    <xf numFmtId="187" fontId="1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40" fontId="23" fillId="0" borderId="0" applyFont="0" applyFill="0" applyBorder="0" applyAlignment="0" applyProtection="0"/>
    <xf numFmtId="38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24" fillId="0" borderId="0"/>
    <xf numFmtId="184" fontId="7" fillId="0" borderId="10">
      <alignment horizontal="right" vertical="center"/>
    </xf>
    <xf numFmtId="188" fontId="32" fillId="0" borderId="0">
      <alignment vertical="center"/>
    </xf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40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8" fillId="0" borderId="11"/>
    <xf numFmtId="4" fontId="30" fillId="0" borderId="0">
      <protection locked="0"/>
    </xf>
    <xf numFmtId="189" fontId="1" fillId="0" borderId="0">
      <protection locked="0"/>
    </xf>
    <xf numFmtId="0" fontId="1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0" borderId="0" applyFont="0" applyFill="0" applyBorder="0" applyAlignment="0" applyProtection="0"/>
    <xf numFmtId="190" fontId="1" fillId="0" borderId="0">
      <protection locked="0"/>
    </xf>
    <xf numFmtId="0" fontId="14" fillId="0" borderId="0">
      <alignment vertical="center"/>
    </xf>
    <xf numFmtId="0" fontId="1" fillId="0" borderId="0"/>
    <xf numFmtId="0" fontId="30" fillId="0" borderId="12">
      <protection locked="0"/>
    </xf>
    <xf numFmtId="191" fontId="1" fillId="0" borderId="0">
      <protection locked="0"/>
    </xf>
    <xf numFmtId="192" fontId="1" fillId="0" borderId="0">
      <protection locked="0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61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182" fontId="0" fillId="0" borderId="0" xfId="0" applyNumberFormat="1" applyAlignment="1">
      <alignment vertical="center" shrinkToFit="1"/>
    </xf>
    <xf numFmtId="0" fontId="0" fillId="0" borderId="0" xfId="0">
      <alignment vertical="center"/>
    </xf>
    <xf numFmtId="0" fontId="14" fillId="0" borderId="0" xfId="0" applyFont="1" applyFill="1" applyAlignment="1">
      <alignment vertical="center" shrinkToFit="1"/>
    </xf>
    <xf numFmtId="0" fontId="0" fillId="0" borderId="0" xfId="0" applyFill="1" applyAlignment="1">
      <alignment vertical="center" shrinkToFit="1"/>
    </xf>
    <xf numFmtId="0" fontId="21" fillId="0" borderId="1" xfId="0" applyFont="1" applyFill="1" applyBorder="1" applyAlignment="1">
      <alignment vertical="center" shrinkToFit="1"/>
    </xf>
    <xf numFmtId="182" fontId="0" fillId="0" borderId="0" xfId="0" applyNumberFormat="1" applyFill="1" applyAlignment="1">
      <alignment vertical="center" shrinkToFit="1"/>
    </xf>
    <xf numFmtId="0" fontId="0" fillId="0" borderId="0" xfId="0" applyFill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41" fillId="0" borderId="1" xfId="0" applyFont="1" applyFill="1" applyBorder="1" applyAlignment="1">
      <alignment vertical="center" shrinkToFit="1"/>
    </xf>
    <xf numFmtId="0" fontId="14" fillId="0" borderId="0" xfId="0" applyFont="1" applyFill="1" applyAlignment="1">
      <alignment vertical="center" shrinkToFit="1"/>
    </xf>
    <xf numFmtId="0" fontId="41" fillId="0" borderId="1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20" fillId="4" borderId="1" xfId="0" applyFont="1" applyFill="1" applyBorder="1" applyAlignment="1">
      <alignment vertical="center" shrinkToFit="1"/>
    </xf>
    <xf numFmtId="0" fontId="20" fillId="4" borderId="1" xfId="0" applyFont="1" applyFill="1" applyBorder="1" applyAlignment="1">
      <alignment horizontal="center" vertical="center" shrinkToFit="1"/>
    </xf>
    <xf numFmtId="182" fontId="20" fillId="4" borderId="1" xfId="0" applyNumberFormat="1" applyFont="1" applyFill="1" applyBorder="1" applyAlignment="1">
      <alignment vertical="center" shrinkToFit="1"/>
    </xf>
    <xf numFmtId="0" fontId="14" fillId="0" borderId="0" xfId="0" applyFont="1" applyFill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5" borderId="1" xfId="0" applyFill="1" applyBorder="1">
      <alignment vertical="center"/>
    </xf>
    <xf numFmtId="0" fontId="42" fillId="0" borderId="1" xfId="0" applyFont="1" applyBorder="1" applyAlignment="1">
      <alignment horizontal="center" vertical="center"/>
    </xf>
    <xf numFmtId="0" fontId="19" fillId="0" borderId="1" xfId="0" applyFont="1" applyBorder="1">
      <alignment vertical="center"/>
    </xf>
    <xf numFmtId="0" fontId="42" fillId="6" borderId="1" xfId="0" applyFont="1" applyFill="1" applyBorder="1" applyAlignment="1">
      <alignment horizontal="center" vertical="center"/>
    </xf>
    <xf numFmtId="0" fontId="19" fillId="6" borderId="1" xfId="0" applyFont="1" applyFill="1" applyBorder="1">
      <alignment vertical="center"/>
    </xf>
    <xf numFmtId="0" fontId="19" fillId="0" borderId="1" xfId="0" applyFont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42" fillId="7" borderId="1" xfId="0" applyFont="1" applyFill="1" applyBorder="1" applyAlignment="1">
      <alignment horizontal="center" vertical="center"/>
    </xf>
    <xf numFmtId="0" fontId="19" fillId="7" borderId="1" xfId="0" applyFont="1" applyFill="1" applyBorder="1" applyAlignment="1">
      <alignment horizontal="center" vertical="center"/>
    </xf>
    <xf numFmtId="0" fontId="19" fillId="7" borderId="1" xfId="0" applyFont="1" applyFill="1" applyBorder="1">
      <alignment vertical="center"/>
    </xf>
    <xf numFmtId="41" fontId="17" fillId="0" borderId="1" xfId="20" applyFont="1" applyFill="1" applyBorder="1" applyAlignment="1">
      <alignment horizontal="center" vertical="center" shrinkToFit="1"/>
    </xf>
    <xf numFmtId="181" fontId="17" fillId="0" borderId="1" xfId="0" applyNumberFormat="1" applyFont="1" applyFill="1" applyBorder="1" applyAlignment="1">
      <alignment horizontal="right" vertical="center" shrinkToFit="1"/>
    </xf>
    <xf numFmtId="182" fontId="17" fillId="0" borderId="1" xfId="0" applyNumberFormat="1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 shrinkToFit="1"/>
    </xf>
    <xf numFmtId="182" fontId="17" fillId="0" borderId="1" xfId="0" applyNumberFormat="1" applyFont="1" applyFill="1" applyBorder="1" applyAlignment="1">
      <alignment horizontal="right" vertical="center" shrinkToFit="1"/>
    </xf>
    <xf numFmtId="182" fontId="43" fillId="0" borderId="1" xfId="0" applyNumberFormat="1" applyFont="1" applyFill="1" applyBorder="1" applyAlignment="1">
      <alignment horizontal="center" vertical="center" shrinkToFit="1"/>
    </xf>
    <xf numFmtId="182" fontId="14" fillId="0" borderId="1" xfId="0" applyNumberFormat="1" applyFont="1" applyFill="1" applyBorder="1" applyAlignment="1">
      <alignment vertical="center" shrinkToFit="1"/>
    </xf>
    <xf numFmtId="41" fontId="43" fillId="4" borderId="1" xfId="20" applyFont="1" applyFill="1" applyBorder="1" applyAlignment="1">
      <alignment horizontal="center" vertical="center" shrinkToFit="1"/>
    </xf>
    <xf numFmtId="0" fontId="41" fillId="8" borderId="1" xfId="0" applyFont="1" applyFill="1" applyBorder="1" applyAlignment="1">
      <alignment vertical="center" shrinkToFit="1"/>
    </xf>
    <xf numFmtId="0" fontId="41" fillId="8" borderId="1" xfId="0" applyFont="1" applyFill="1" applyBorder="1" applyAlignment="1">
      <alignment horizontal="center" vertical="center" shrinkToFit="1"/>
    </xf>
    <xf numFmtId="41" fontId="17" fillId="8" borderId="1" xfId="20" applyFont="1" applyFill="1" applyBorder="1" applyAlignment="1">
      <alignment horizontal="center" vertical="center" shrinkToFit="1"/>
    </xf>
    <xf numFmtId="181" fontId="17" fillId="8" borderId="1" xfId="0" applyNumberFormat="1" applyFont="1" applyFill="1" applyBorder="1" applyAlignment="1">
      <alignment horizontal="right" vertical="center" shrinkToFit="1"/>
    </xf>
    <xf numFmtId="182" fontId="17" fillId="8" borderId="1" xfId="0" applyNumberFormat="1" applyFont="1" applyFill="1" applyBorder="1" applyAlignment="1">
      <alignment horizontal="center" vertical="center" shrinkToFit="1"/>
    </xf>
    <xf numFmtId="0" fontId="17" fillId="8" borderId="1" xfId="0" applyFont="1" applyFill="1" applyBorder="1" applyAlignment="1">
      <alignment horizontal="center" vertical="center" shrinkToFit="1"/>
    </xf>
    <xf numFmtId="193" fontId="41" fillId="0" borderId="1" xfId="0" applyNumberFormat="1" applyFont="1" applyFill="1" applyBorder="1" applyAlignment="1">
      <alignment horizontal="center" vertical="center" shrinkToFit="1"/>
    </xf>
    <xf numFmtId="0" fontId="21" fillId="4" borderId="1" xfId="0" applyFont="1" applyFill="1" applyBorder="1" applyAlignment="1">
      <alignment horizontal="center" vertical="center" shrinkToFit="1"/>
    </xf>
    <xf numFmtId="0" fontId="21" fillId="4" borderId="1" xfId="0" applyFont="1" applyFill="1" applyBorder="1" applyAlignment="1">
      <alignment vertical="center" shrinkToFit="1"/>
    </xf>
    <xf numFmtId="181" fontId="43" fillId="4" borderId="1" xfId="0" applyNumberFormat="1" applyFont="1" applyFill="1" applyBorder="1" applyAlignment="1">
      <alignment horizontal="right" vertical="center" shrinkToFit="1"/>
    </xf>
    <xf numFmtId="182" fontId="43" fillId="4" borderId="1" xfId="0" applyNumberFormat="1" applyFont="1" applyFill="1" applyBorder="1" applyAlignment="1">
      <alignment horizontal="center" vertical="center" shrinkToFit="1"/>
    </xf>
    <xf numFmtId="0" fontId="43" fillId="4" borderId="1" xfId="0" applyFont="1" applyFill="1" applyBorder="1" applyAlignment="1">
      <alignment horizontal="center" vertical="center" shrinkToFit="1"/>
    </xf>
    <xf numFmtId="41" fontId="17" fillId="0" borderId="1" xfId="20" applyNumberFormat="1" applyFont="1" applyFill="1" applyBorder="1" applyAlignment="1">
      <alignment horizontal="center" vertical="center" shrinkToFit="1"/>
    </xf>
    <xf numFmtId="41" fontId="16" fillId="0" borderId="4" xfId="20" applyFont="1" applyFill="1" applyBorder="1" applyAlignment="1">
      <alignment horizontal="center" vertical="center" shrinkToFit="1"/>
    </xf>
    <xf numFmtId="41" fontId="16" fillId="0" borderId="6" xfId="20" applyFont="1" applyFill="1" applyBorder="1" applyAlignment="1">
      <alignment horizontal="center" vertical="center" shrinkToFit="1"/>
    </xf>
    <xf numFmtId="0" fontId="16" fillId="0" borderId="7" xfId="0" applyFont="1" applyFill="1" applyBorder="1" applyAlignment="1">
      <alignment horizontal="center" vertical="center" shrinkToFit="1"/>
    </xf>
    <xf numFmtId="0" fontId="16" fillId="0" borderId="8" xfId="0" applyFont="1" applyFill="1" applyBorder="1" applyAlignment="1">
      <alignment horizontal="center" vertical="center" shrinkToFit="1"/>
    </xf>
    <xf numFmtId="0" fontId="18" fillId="0" borderId="3" xfId="0" applyFont="1" applyFill="1" applyBorder="1" applyAlignment="1">
      <alignment horizontal="center" vertical="center"/>
    </xf>
    <xf numFmtId="0" fontId="41" fillId="0" borderId="7" xfId="0" applyFont="1" applyFill="1" applyBorder="1" applyAlignment="1">
      <alignment horizontal="center" vertical="center" shrinkToFit="1"/>
    </xf>
    <xf numFmtId="0" fontId="41" fillId="0" borderId="8" xfId="0" applyFont="1" applyFill="1" applyBorder="1" applyAlignment="1">
      <alignment horizontal="center" vertical="center" shrinkToFit="1"/>
    </xf>
  </cellXfs>
  <cellStyles count="166">
    <cellStyle name="??&amp;O?&amp;H?_x0008__x000f__x0007_?_x0007__x0001__x0001_" xfId="22"/>
    <cellStyle name="??&amp;O?&amp;H?_x0008_??_x0007__x0001__x0001_" xfId="23"/>
    <cellStyle name="1" xfId="24"/>
    <cellStyle name="AeE­ [0]_AMT " xfId="25"/>
    <cellStyle name="ÅëÈ­ [0]_INQUIRY ¿µ¾÷ÃßÁø " xfId="26"/>
    <cellStyle name="AeE­ [0]_INQUIRY ¿μ¾÷AßAø " xfId="27"/>
    <cellStyle name="AeE­_AMT " xfId="28"/>
    <cellStyle name="ÅëÈ­_INQUIRY ¿µ¾÷ÃßÁø " xfId="29"/>
    <cellStyle name="AeE­_INQUIRY ¿μ¾÷AßAø " xfId="30"/>
    <cellStyle name="AÞ¸¶ [0]_AN°y(1.25) " xfId="31"/>
    <cellStyle name="ÄÞ¸¶ [0]_INQUIRY ¿µ¾÷ÃßÁø " xfId="32"/>
    <cellStyle name="AÞ¸¶ [0]_INQUIRY ¿μ¾÷AßAø " xfId="33"/>
    <cellStyle name="AÞ¸¶_AN°y(1.25) " xfId="34"/>
    <cellStyle name="ÄÞ¸¶_INQUIRY ¿µ¾÷ÃßÁø " xfId="35"/>
    <cellStyle name="AÞ¸¶_INQUIRY ¿μ¾÷AßAø " xfId="36"/>
    <cellStyle name="Ç¥ÁØ_¿µ¾÷ÇöÈ² " xfId="37"/>
    <cellStyle name="C￥AØ_¿μ¾÷CoE² " xfId="38"/>
    <cellStyle name="Ç¥ÁØ_0N-HANDLING " xfId="39"/>
    <cellStyle name="C￥AØ_¾c½A " xfId="40"/>
    <cellStyle name="Ç¥ÁØ_5-1±¤°í " xfId="41"/>
    <cellStyle name="C￥AØ_AN°y(1.25) " xfId="42"/>
    <cellStyle name="Ç¥ÁØ_Áý°èÇ¥(2¿ù) " xfId="43"/>
    <cellStyle name="C￥AØ_SOON1 " xfId="44"/>
    <cellStyle name="Calc Currency (0)" xfId="45"/>
    <cellStyle name="category" xfId="6"/>
    <cellStyle name="Comma [0]" xfId="47"/>
    <cellStyle name="comma zerodec" xfId="7"/>
    <cellStyle name="Comma_ SG&amp;A Bridge " xfId="48"/>
    <cellStyle name="Comm뼬_E&amp;ONW2" xfId="49"/>
    <cellStyle name="Copied" xfId="50"/>
    <cellStyle name="Curren?_x0012_퐀_x0017_?" xfId="51"/>
    <cellStyle name="Currency [0]" xfId="52"/>
    <cellStyle name="Currency_ SG&amp;A Bridge " xfId="53"/>
    <cellStyle name="Currency1" xfId="8"/>
    <cellStyle name="Currency1 2" xfId="54"/>
    <cellStyle name="Dollar (zero dec)" xfId="9"/>
    <cellStyle name="Dollar (zero dec) 2" xfId="55"/>
    <cellStyle name="Entered" xfId="56"/>
    <cellStyle name="Grey" xfId="10"/>
    <cellStyle name="HEADER" xfId="11"/>
    <cellStyle name="Header1" xfId="57"/>
    <cellStyle name="Header2" xfId="58"/>
    <cellStyle name="Input [yellow]" xfId="12"/>
    <cellStyle name="Model" xfId="13"/>
    <cellStyle name="Normal - Style1" xfId="14"/>
    <cellStyle name="Normal - Style1 2" xfId="59"/>
    <cellStyle name="Normal - 유형1" xfId="60"/>
    <cellStyle name="Normal_ SG&amp;A Bridge " xfId="61"/>
    <cellStyle name="Percent [2]" xfId="15"/>
    <cellStyle name="RevList" xfId="62"/>
    <cellStyle name="subhead" xfId="16"/>
    <cellStyle name="Subtotal" xfId="63"/>
    <cellStyle name="title [1]" xfId="17"/>
    <cellStyle name="title [2]" xfId="18"/>
    <cellStyle name="고정소숫점" xfId="64"/>
    <cellStyle name="고정출력1" xfId="65"/>
    <cellStyle name="고정출력2" xfId="66"/>
    <cellStyle name="날짜" xfId="67"/>
    <cellStyle name="달러" xfId="68"/>
    <cellStyle name="뒤에 오는 하이퍼링크_경덕여고(환경개선)-집행" xfId="69"/>
    <cellStyle name="똿뗦먛귟 [0.00]_PRODUCT DETAIL Q1" xfId="70"/>
    <cellStyle name="똿뗦먛귟_PRODUCT DETAIL Q1" xfId="71"/>
    <cellStyle name="믅됞 [0.00]_PRODUCT DETAIL Q1" xfId="72"/>
    <cellStyle name="믅됞_PRODUCT DETAIL Q1" xfId="73"/>
    <cellStyle name="백분율 [0]" xfId="2"/>
    <cellStyle name="백분율 [2]" xfId="3"/>
    <cellStyle name="백분율 10" xfId="110"/>
    <cellStyle name="백분율 11" xfId="99"/>
    <cellStyle name="백분율 12" xfId="108"/>
    <cellStyle name="백분율 13" xfId="46"/>
    <cellStyle name="백분율 14" xfId="111"/>
    <cellStyle name="백분율 15" xfId="75"/>
    <cellStyle name="백분율 16" xfId="103"/>
    <cellStyle name="백분율 17" xfId="76"/>
    <cellStyle name="백분율 18" xfId="104"/>
    <cellStyle name="백분율 19" xfId="84"/>
    <cellStyle name="백분율 2" xfId="77"/>
    <cellStyle name="백분율 20" xfId="105"/>
    <cellStyle name="백분율 21" xfId="90"/>
    <cellStyle name="백분율 22" xfId="106"/>
    <cellStyle name="백분율 23" xfId="91"/>
    <cellStyle name="백분율 24" xfId="107"/>
    <cellStyle name="백분율 25" xfId="114"/>
    <cellStyle name="백분율 26" xfId="116"/>
    <cellStyle name="백분율 27" xfId="115"/>
    <cellStyle name="백분율 28" xfId="131"/>
    <cellStyle name="백분율 29" xfId="119"/>
    <cellStyle name="백분율 3" xfId="74"/>
    <cellStyle name="백분율 30" xfId="136"/>
    <cellStyle name="백분율 31" xfId="129"/>
    <cellStyle name="백분율 32" xfId="137"/>
    <cellStyle name="백분율 33" xfId="128"/>
    <cellStyle name="백분율 34" xfId="138"/>
    <cellStyle name="백분율 35" xfId="127"/>
    <cellStyle name="백분율 36" xfId="139"/>
    <cellStyle name="백분율 37" xfId="126"/>
    <cellStyle name="백분율 38" xfId="140"/>
    <cellStyle name="백분율 39" xfId="125"/>
    <cellStyle name="백분율 4" xfId="112"/>
    <cellStyle name="백분율 40" xfId="141"/>
    <cellStyle name="백분율 41" xfId="124"/>
    <cellStyle name="백분율 42" xfId="117"/>
    <cellStyle name="백분율 43" xfId="123"/>
    <cellStyle name="백분율 44" xfId="134"/>
    <cellStyle name="백분율 45" xfId="122"/>
    <cellStyle name="백분율 46" xfId="135"/>
    <cellStyle name="백분율 47" xfId="121"/>
    <cellStyle name="백분율 48" xfId="142"/>
    <cellStyle name="백분율 49" xfId="120"/>
    <cellStyle name="백분율 5" xfId="102"/>
    <cellStyle name="백분율 50" xfId="143"/>
    <cellStyle name="백분율 51" xfId="118"/>
    <cellStyle name="백분율 52" xfId="144"/>
    <cellStyle name="백분율 53" xfId="133"/>
    <cellStyle name="백분율 54" xfId="145"/>
    <cellStyle name="백분율 55" xfId="132"/>
    <cellStyle name="백분율 56" xfId="146"/>
    <cellStyle name="백분율 57" xfId="130"/>
    <cellStyle name="백분율 58" xfId="149"/>
    <cellStyle name="백분율 59" xfId="147"/>
    <cellStyle name="백분율 6" xfId="109"/>
    <cellStyle name="백분율 60" xfId="148"/>
    <cellStyle name="백분율 61" xfId="160"/>
    <cellStyle name="백분율 62" xfId="157"/>
    <cellStyle name="백분율 63" xfId="161"/>
    <cellStyle name="백분율 64" xfId="154"/>
    <cellStyle name="백분율 65" xfId="158"/>
    <cellStyle name="백분율 66" xfId="153"/>
    <cellStyle name="백분율 67" xfId="159"/>
    <cellStyle name="백분율 68" xfId="156"/>
    <cellStyle name="백분율 69" xfId="162"/>
    <cellStyle name="백분율 7" xfId="101"/>
    <cellStyle name="백분율 70" xfId="155"/>
    <cellStyle name="백분율 71" xfId="163"/>
    <cellStyle name="백분율 72" xfId="152"/>
    <cellStyle name="백분율 73" xfId="164"/>
    <cellStyle name="백분율 74" xfId="151"/>
    <cellStyle name="백분율 75" xfId="165"/>
    <cellStyle name="백분율 76" xfId="150"/>
    <cellStyle name="백분율 8" xfId="113"/>
    <cellStyle name="백분율 9" xfId="100"/>
    <cellStyle name="뷭?_BOOKSHIP" xfId="78"/>
    <cellStyle name="사업장별" xfId="79"/>
    <cellStyle name="숫자(R)" xfId="80"/>
    <cellStyle name="쉼표 [0]" xfId="20" builtinId="6"/>
    <cellStyle name="쉼표 [0] 2" xfId="82"/>
    <cellStyle name="쉼표 [0] 3" xfId="83"/>
    <cellStyle name="쉼표 [0] 4" xfId="81"/>
    <cellStyle name="스타일 1" xfId="85"/>
    <cellStyle name="안건회계법인" xfId="86"/>
    <cellStyle name="자리수" xfId="87"/>
    <cellStyle name="자리수0" xfId="88"/>
    <cellStyle name="지정되지 않음" xfId="89"/>
    <cellStyle name="콤마 [0]" xfId="4"/>
    <cellStyle name="콤마 [2]" xfId="5"/>
    <cellStyle name="콤마_  종  합  " xfId="92"/>
    <cellStyle name="퍼센트" xfId="93"/>
    <cellStyle name="표준" xfId="0" builtinId="0"/>
    <cellStyle name="표준 2" xfId="1"/>
    <cellStyle name="표준 2 2" xfId="95"/>
    <cellStyle name="표준 2 3" xfId="94"/>
    <cellStyle name="표준 3" xfId="21"/>
    <cellStyle name="표준 7" xfId="19"/>
    <cellStyle name="합산" xfId="96"/>
    <cellStyle name="화폐기호" xfId="97"/>
    <cellStyle name="화폐기호0" xfId="98"/>
  </cellStyles>
  <dxfs count="0"/>
  <tableStyles count="0" defaultTableStyle="TableStyleMedium9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80"/>
  <sheetViews>
    <sheetView showZeros="0" tabSelected="1" view="pageBreakPreview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G6" sqref="G6"/>
    </sheetView>
  </sheetViews>
  <sheetFormatPr defaultColWidth="9" defaultRowHeight="20.100000000000001" customHeight="1"/>
  <cols>
    <col min="1" max="1" width="9" style="1"/>
    <col min="2" max="2" width="16.625" style="1" customWidth="1"/>
    <col min="3" max="3" width="25" style="1" customWidth="1"/>
    <col min="4" max="4" width="5.25" style="9" customWidth="1"/>
    <col min="5" max="5" width="6.875" style="1" customWidth="1"/>
    <col min="6" max="6" width="8.875" style="2" customWidth="1"/>
    <col min="7" max="7" width="13.875" style="2" bestFit="1" customWidth="1"/>
    <col min="8" max="8" width="10.5" style="2" customWidth="1"/>
    <col min="9" max="9" width="13.875" style="2" bestFit="1" customWidth="1"/>
    <col min="10" max="10" width="9.875" style="2" customWidth="1"/>
    <col min="11" max="11" width="11.75" style="2" bestFit="1" customWidth="1"/>
    <col min="12" max="13" width="6.375" style="2" customWidth="1"/>
    <col min="14" max="14" width="7" style="1" customWidth="1"/>
    <col min="15" max="16384" width="9" style="1"/>
  </cols>
  <sheetData>
    <row r="2" spans="1:14" s="11" customFormat="1" ht="34.9" customHeight="1">
      <c r="B2" s="58" t="s">
        <v>170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4" s="11" customFormat="1" ht="24.95" customHeight="1">
      <c r="B3" s="59" t="s">
        <v>17</v>
      </c>
      <c r="C3" s="59" t="s">
        <v>18</v>
      </c>
      <c r="D3" s="59" t="s">
        <v>0</v>
      </c>
      <c r="E3" s="59" t="s">
        <v>16</v>
      </c>
      <c r="F3" s="54" t="s">
        <v>22</v>
      </c>
      <c r="G3" s="55"/>
      <c r="H3" s="54" t="s">
        <v>19</v>
      </c>
      <c r="I3" s="55"/>
      <c r="J3" s="54" t="s">
        <v>20</v>
      </c>
      <c r="K3" s="55"/>
      <c r="L3" s="54" t="s">
        <v>21</v>
      </c>
      <c r="M3" s="55"/>
      <c r="N3" s="56" t="s">
        <v>24</v>
      </c>
    </row>
    <row r="4" spans="1:14" s="11" customFormat="1" ht="24.95" customHeight="1">
      <c r="B4" s="60"/>
      <c r="C4" s="60"/>
      <c r="D4" s="60"/>
      <c r="E4" s="60"/>
      <c r="F4" s="12" t="s">
        <v>23</v>
      </c>
      <c r="G4" s="12" t="s">
        <v>1</v>
      </c>
      <c r="H4" s="12" t="s">
        <v>23</v>
      </c>
      <c r="I4" s="12" t="s">
        <v>1</v>
      </c>
      <c r="J4" s="12" t="s">
        <v>23</v>
      </c>
      <c r="K4" s="12" t="s">
        <v>1</v>
      </c>
      <c r="L4" s="12" t="s">
        <v>23</v>
      </c>
      <c r="M4" s="12" t="s">
        <v>1</v>
      </c>
      <c r="N4" s="57"/>
    </row>
    <row r="5" spans="1:14" s="11" customFormat="1" ht="24" customHeight="1">
      <c r="B5" s="6" t="s">
        <v>76</v>
      </c>
      <c r="C5" s="10">
        <v>0</v>
      </c>
      <c r="D5" s="12">
        <v>0</v>
      </c>
      <c r="E5" s="12"/>
      <c r="F5" s="33"/>
      <c r="G5" s="33"/>
      <c r="H5" s="34"/>
      <c r="I5" s="33"/>
      <c r="J5" s="35"/>
      <c r="K5" s="35"/>
      <c r="L5" s="35"/>
      <c r="M5" s="35"/>
      <c r="N5" s="36"/>
    </row>
    <row r="6" spans="1:14" s="11" customFormat="1" ht="24" customHeight="1">
      <c r="A6" s="18"/>
      <c r="B6" s="10" t="s">
        <v>78</v>
      </c>
      <c r="C6" s="10" t="s">
        <v>79</v>
      </c>
      <c r="D6" s="12" t="s">
        <v>80</v>
      </c>
      <c r="E6" s="12">
        <v>3</v>
      </c>
      <c r="F6" s="33"/>
      <c r="G6" s="33"/>
      <c r="H6" s="34"/>
      <c r="I6" s="33"/>
      <c r="J6" s="35"/>
      <c r="K6" s="35"/>
      <c r="L6" s="35"/>
      <c r="M6" s="35"/>
      <c r="N6" s="36"/>
    </row>
    <row r="7" spans="1:14" s="11" customFormat="1" ht="24" customHeight="1">
      <c r="A7" s="18"/>
      <c r="B7" s="10" t="s">
        <v>81</v>
      </c>
      <c r="C7" s="10" t="s">
        <v>79</v>
      </c>
      <c r="D7" s="12" t="s">
        <v>80</v>
      </c>
      <c r="E7" s="12">
        <v>21</v>
      </c>
      <c r="F7" s="33"/>
      <c r="G7" s="33"/>
      <c r="H7" s="34"/>
      <c r="I7" s="33"/>
      <c r="J7" s="35"/>
      <c r="K7" s="35"/>
      <c r="L7" s="35"/>
      <c r="M7" s="35"/>
      <c r="N7" s="36"/>
    </row>
    <row r="8" spans="1:14" s="11" customFormat="1" ht="24" customHeight="1">
      <c r="A8" s="18"/>
      <c r="B8" s="10" t="s">
        <v>82</v>
      </c>
      <c r="C8" s="10" t="s">
        <v>83</v>
      </c>
      <c r="D8" s="12" t="s">
        <v>80</v>
      </c>
      <c r="E8" s="12">
        <v>1</v>
      </c>
      <c r="F8" s="33"/>
      <c r="G8" s="33"/>
      <c r="H8" s="34"/>
      <c r="I8" s="33"/>
      <c r="J8" s="35"/>
      <c r="K8" s="35"/>
      <c r="L8" s="35"/>
      <c r="M8" s="35"/>
      <c r="N8" s="36"/>
    </row>
    <row r="9" spans="1:14" s="11" customFormat="1" ht="24" customHeight="1">
      <c r="A9" s="18"/>
      <c r="B9" s="10" t="s">
        <v>84</v>
      </c>
      <c r="C9" s="10" t="s">
        <v>85</v>
      </c>
      <c r="D9" s="12" t="s">
        <v>80</v>
      </c>
      <c r="E9" s="12">
        <v>2</v>
      </c>
      <c r="F9" s="33"/>
      <c r="G9" s="33"/>
      <c r="H9" s="34"/>
      <c r="I9" s="33"/>
      <c r="J9" s="35"/>
      <c r="K9" s="35"/>
      <c r="L9" s="35"/>
      <c r="M9" s="35"/>
      <c r="N9" s="36"/>
    </row>
    <row r="10" spans="1:14" s="11" customFormat="1" ht="24" customHeight="1">
      <c r="A10" s="18"/>
      <c r="B10" s="10" t="s">
        <v>86</v>
      </c>
      <c r="C10" s="10" t="s">
        <v>87</v>
      </c>
      <c r="D10" s="12" t="s">
        <v>80</v>
      </c>
      <c r="E10" s="12">
        <v>1</v>
      </c>
      <c r="F10" s="33"/>
      <c r="G10" s="33"/>
      <c r="H10" s="34"/>
      <c r="I10" s="33"/>
      <c r="J10" s="35"/>
      <c r="K10" s="35"/>
      <c r="L10" s="35"/>
      <c r="M10" s="35"/>
      <c r="N10" s="36"/>
    </row>
    <row r="11" spans="1:14" s="11" customFormat="1" ht="24" customHeight="1">
      <c r="A11" s="18"/>
      <c r="B11" s="10" t="s">
        <v>86</v>
      </c>
      <c r="C11" s="10" t="s">
        <v>88</v>
      </c>
      <c r="D11" s="12" t="s">
        <v>80</v>
      </c>
      <c r="E11" s="12">
        <v>4</v>
      </c>
      <c r="F11" s="33"/>
      <c r="G11" s="33"/>
      <c r="H11" s="34"/>
      <c r="I11" s="33"/>
      <c r="J11" s="35"/>
      <c r="K11" s="35"/>
      <c r="L11" s="35"/>
      <c r="M11" s="35"/>
      <c r="N11" s="36"/>
    </row>
    <row r="12" spans="1:14" s="11" customFormat="1" ht="24" customHeight="1">
      <c r="A12" s="18"/>
      <c r="B12" s="10" t="s">
        <v>86</v>
      </c>
      <c r="C12" s="10" t="s">
        <v>89</v>
      </c>
      <c r="D12" s="12" t="s">
        <v>80</v>
      </c>
      <c r="E12" s="12">
        <v>15</v>
      </c>
      <c r="F12" s="33"/>
      <c r="G12" s="33"/>
      <c r="H12" s="34"/>
      <c r="I12" s="33"/>
      <c r="J12" s="35"/>
      <c r="K12" s="35"/>
      <c r="L12" s="35"/>
      <c r="M12" s="35"/>
      <c r="N12" s="36"/>
    </row>
    <row r="13" spans="1:14" s="11" customFormat="1" ht="24" customHeight="1">
      <c r="A13" s="18"/>
      <c r="B13" s="10" t="s">
        <v>90</v>
      </c>
      <c r="C13" s="10" t="s">
        <v>91</v>
      </c>
      <c r="D13" s="12" t="s">
        <v>80</v>
      </c>
      <c r="E13" s="12">
        <v>3</v>
      </c>
      <c r="F13" s="33"/>
      <c r="G13" s="33"/>
      <c r="H13" s="34"/>
      <c r="I13" s="33"/>
      <c r="J13" s="35"/>
      <c r="K13" s="35"/>
      <c r="L13" s="35"/>
      <c r="M13" s="35"/>
      <c r="N13" s="36"/>
    </row>
    <row r="14" spans="1:14" s="11" customFormat="1" ht="24" customHeight="1">
      <c r="A14" s="18"/>
      <c r="B14" s="10" t="s">
        <v>92</v>
      </c>
      <c r="C14" s="10" t="s">
        <v>93</v>
      </c>
      <c r="D14" s="12" t="s">
        <v>94</v>
      </c>
      <c r="E14" s="12">
        <v>600</v>
      </c>
      <c r="F14" s="33"/>
      <c r="G14" s="33"/>
      <c r="H14" s="34"/>
      <c r="I14" s="33"/>
      <c r="J14" s="35"/>
      <c r="K14" s="35"/>
      <c r="L14" s="35"/>
      <c r="M14" s="35"/>
      <c r="N14" s="36"/>
    </row>
    <row r="15" spans="1:14" s="11" customFormat="1" ht="24" customHeight="1">
      <c r="A15" s="18"/>
      <c r="B15" s="10" t="s">
        <v>95</v>
      </c>
      <c r="C15" s="10" t="s">
        <v>96</v>
      </c>
      <c r="D15" s="12" t="s">
        <v>94</v>
      </c>
      <c r="E15" s="12">
        <v>210</v>
      </c>
      <c r="F15" s="33"/>
      <c r="G15" s="33"/>
      <c r="H15" s="34"/>
      <c r="I15" s="33"/>
      <c r="J15" s="35"/>
      <c r="K15" s="35"/>
      <c r="L15" s="35"/>
      <c r="M15" s="35"/>
      <c r="N15" s="36"/>
    </row>
    <row r="16" spans="1:14" s="11" customFormat="1" ht="24" customHeight="1">
      <c r="A16" s="18"/>
      <c r="B16" s="10" t="s">
        <v>97</v>
      </c>
      <c r="C16" s="10" t="s">
        <v>98</v>
      </c>
      <c r="D16" s="12" t="s">
        <v>94</v>
      </c>
      <c r="E16" s="12">
        <v>20</v>
      </c>
      <c r="F16" s="33"/>
      <c r="G16" s="33"/>
      <c r="H16" s="34"/>
      <c r="I16" s="33"/>
      <c r="J16" s="35"/>
      <c r="K16" s="35"/>
      <c r="L16" s="35"/>
      <c r="M16" s="35"/>
      <c r="N16" s="36"/>
    </row>
    <row r="17" spans="1:14" s="11" customFormat="1" ht="24" customHeight="1">
      <c r="A17" s="18"/>
      <c r="B17" s="10" t="s">
        <v>99</v>
      </c>
      <c r="C17" s="10" t="s">
        <v>100</v>
      </c>
      <c r="D17" s="12" t="s">
        <v>94</v>
      </c>
      <c r="E17" s="12">
        <v>150</v>
      </c>
      <c r="F17" s="33"/>
      <c r="G17" s="33"/>
      <c r="H17" s="34"/>
      <c r="I17" s="33"/>
      <c r="J17" s="35"/>
      <c r="K17" s="35"/>
      <c r="L17" s="35"/>
      <c r="M17" s="35"/>
      <c r="N17" s="36"/>
    </row>
    <row r="18" spans="1:14" s="11" customFormat="1" ht="24" customHeight="1">
      <c r="A18" s="18"/>
      <c r="B18" s="10" t="s">
        <v>99</v>
      </c>
      <c r="C18" s="10" t="s">
        <v>101</v>
      </c>
      <c r="D18" s="12" t="s">
        <v>94</v>
      </c>
      <c r="E18" s="12">
        <v>130</v>
      </c>
      <c r="F18" s="33"/>
      <c r="G18" s="33"/>
      <c r="H18" s="34"/>
      <c r="I18" s="33"/>
      <c r="J18" s="35"/>
      <c r="K18" s="35"/>
      <c r="L18" s="35"/>
      <c r="M18" s="35"/>
      <c r="N18" s="36"/>
    </row>
    <row r="19" spans="1:14" s="11" customFormat="1" ht="24" customHeight="1">
      <c r="B19" s="10" t="s">
        <v>2</v>
      </c>
      <c r="C19" s="10">
        <v>0</v>
      </c>
      <c r="D19" s="12" t="s">
        <v>25</v>
      </c>
      <c r="E19" s="47">
        <v>1.9930000000000001</v>
      </c>
      <c r="F19" s="33"/>
      <c r="G19" s="33"/>
      <c r="H19" s="34"/>
      <c r="I19" s="33"/>
      <c r="J19" s="37"/>
      <c r="K19" s="37"/>
      <c r="L19" s="35"/>
      <c r="M19" s="35"/>
      <c r="N19" s="36"/>
    </row>
    <row r="20" spans="1:14" s="11" customFormat="1" ht="24" customHeight="1">
      <c r="B20" s="10" t="s">
        <v>3</v>
      </c>
      <c r="C20" s="10">
        <v>0</v>
      </c>
      <c r="D20" s="12" t="s">
        <v>25</v>
      </c>
      <c r="E20" s="47">
        <v>3.6669999999999998</v>
      </c>
      <c r="F20" s="33"/>
      <c r="G20" s="33"/>
      <c r="H20" s="34"/>
      <c r="I20" s="33"/>
      <c r="J20" s="37"/>
      <c r="K20" s="37"/>
      <c r="L20" s="35"/>
      <c r="M20" s="35"/>
      <c r="N20" s="36"/>
    </row>
    <row r="21" spans="1:14" s="11" customFormat="1" ht="24" customHeight="1">
      <c r="B21" s="10" t="s">
        <v>8</v>
      </c>
      <c r="C21" s="10"/>
      <c r="D21" s="12" t="s">
        <v>25</v>
      </c>
      <c r="E21" s="47">
        <v>3.9359999999999999</v>
      </c>
      <c r="F21" s="33"/>
      <c r="G21" s="33"/>
      <c r="H21" s="34"/>
      <c r="I21" s="33"/>
      <c r="J21" s="37"/>
      <c r="K21" s="37"/>
      <c r="L21" s="35"/>
      <c r="M21" s="35"/>
      <c r="N21" s="36"/>
    </row>
    <row r="22" spans="1:14" s="11" customFormat="1" ht="24" customHeight="1">
      <c r="B22" s="10" t="s">
        <v>4</v>
      </c>
      <c r="C22" s="10"/>
      <c r="D22" s="12" t="s">
        <v>25</v>
      </c>
      <c r="E22" s="47">
        <v>4.1310000000000002</v>
      </c>
      <c r="F22" s="33"/>
      <c r="G22" s="33"/>
      <c r="H22" s="34"/>
      <c r="I22" s="33"/>
      <c r="J22" s="37"/>
      <c r="K22" s="37"/>
      <c r="L22" s="35"/>
      <c r="M22" s="35"/>
      <c r="N22" s="36"/>
    </row>
    <row r="23" spans="1:14" s="11" customFormat="1" ht="24" customHeight="1">
      <c r="B23" s="10" t="s">
        <v>10</v>
      </c>
      <c r="C23" s="10"/>
      <c r="D23" s="12" t="s">
        <v>25</v>
      </c>
      <c r="E23" s="47">
        <v>0.15</v>
      </c>
      <c r="F23" s="33"/>
      <c r="G23" s="33"/>
      <c r="H23" s="34"/>
      <c r="I23" s="33"/>
      <c r="J23" s="37"/>
      <c r="K23" s="37"/>
      <c r="L23" s="35"/>
      <c r="M23" s="35"/>
      <c r="N23" s="36"/>
    </row>
    <row r="24" spans="1:14" s="11" customFormat="1" ht="24" customHeight="1">
      <c r="B24" s="10" t="s">
        <v>5</v>
      </c>
      <c r="C24" s="10">
        <v>0</v>
      </c>
      <c r="D24" s="12" t="s">
        <v>25</v>
      </c>
      <c r="E24" s="47">
        <v>1.6739999999999999</v>
      </c>
      <c r="F24" s="33"/>
      <c r="G24" s="33"/>
      <c r="H24" s="34"/>
      <c r="I24" s="33"/>
      <c r="J24" s="37"/>
      <c r="K24" s="37"/>
      <c r="L24" s="35"/>
      <c r="M24" s="35"/>
      <c r="N24" s="36"/>
    </row>
    <row r="25" spans="1:14" s="11" customFormat="1" ht="24" customHeight="1">
      <c r="B25" s="10" t="s">
        <v>6</v>
      </c>
      <c r="C25" s="10"/>
      <c r="D25" s="12" t="s">
        <v>25</v>
      </c>
      <c r="E25" s="47">
        <v>0.33</v>
      </c>
      <c r="F25" s="33"/>
      <c r="G25" s="33"/>
      <c r="H25" s="34"/>
      <c r="I25" s="33"/>
      <c r="J25" s="37"/>
      <c r="K25" s="37"/>
      <c r="L25" s="35"/>
      <c r="M25" s="35"/>
      <c r="N25" s="36"/>
    </row>
    <row r="26" spans="1:14" s="11" customFormat="1" ht="24" customHeight="1">
      <c r="B26" s="10" t="s">
        <v>11</v>
      </c>
      <c r="C26" s="10" t="s">
        <v>15</v>
      </c>
      <c r="D26" s="12" t="s">
        <v>9</v>
      </c>
      <c r="E26" s="12">
        <v>1</v>
      </c>
      <c r="F26" s="33"/>
      <c r="G26" s="33"/>
      <c r="H26" s="34"/>
      <c r="I26" s="33"/>
      <c r="J26" s="37"/>
      <c r="K26" s="37"/>
      <c r="L26" s="35"/>
      <c r="M26" s="35"/>
      <c r="N26" s="36"/>
    </row>
    <row r="27" spans="1:14" s="11" customFormat="1" ht="24" customHeight="1">
      <c r="B27" s="48"/>
      <c r="C27" s="49"/>
      <c r="D27" s="48"/>
      <c r="E27" s="48"/>
      <c r="F27" s="40"/>
      <c r="G27" s="40">
        <f>SUM(G5:G26)</f>
        <v>0</v>
      </c>
      <c r="H27" s="50"/>
      <c r="I27" s="40">
        <f>SUM(I5:I26)</f>
        <v>0</v>
      </c>
      <c r="J27" s="51"/>
      <c r="K27" s="40">
        <f>SUM(K5:K26)</f>
        <v>0</v>
      </c>
      <c r="L27" s="51"/>
      <c r="M27" s="40"/>
      <c r="N27" s="52"/>
    </row>
    <row r="28" spans="1:14" s="11" customFormat="1" ht="24" customHeight="1">
      <c r="B28" s="6" t="s">
        <v>77</v>
      </c>
      <c r="C28" s="10">
        <v>0</v>
      </c>
      <c r="D28" s="12">
        <v>0</v>
      </c>
      <c r="E28" s="12">
        <v>0</v>
      </c>
      <c r="F28" s="33"/>
      <c r="G28" s="33"/>
      <c r="H28" s="34">
        <v>0</v>
      </c>
      <c r="I28" s="33"/>
      <c r="J28" s="35"/>
      <c r="K28" s="35"/>
      <c r="L28" s="35"/>
      <c r="M28" s="35"/>
      <c r="N28" s="36"/>
    </row>
    <row r="29" spans="1:14" s="11" customFormat="1" ht="24" customHeight="1">
      <c r="A29" s="18"/>
      <c r="B29" s="41" t="s">
        <v>102</v>
      </c>
      <c r="C29" s="41" t="s">
        <v>103</v>
      </c>
      <c r="D29" s="42" t="s">
        <v>80</v>
      </c>
      <c r="E29" s="42">
        <v>9</v>
      </c>
      <c r="F29" s="43"/>
      <c r="G29" s="43"/>
      <c r="H29" s="44"/>
      <c r="I29" s="43"/>
      <c r="J29" s="45"/>
      <c r="K29" s="45"/>
      <c r="L29" s="45"/>
      <c r="M29" s="45"/>
      <c r="N29" s="46"/>
    </row>
    <row r="30" spans="1:14" s="11" customFormat="1" ht="24" customHeight="1">
      <c r="A30" s="18"/>
      <c r="B30" s="41" t="s">
        <v>104</v>
      </c>
      <c r="C30" s="41" t="s">
        <v>105</v>
      </c>
      <c r="D30" s="42" t="s">
        <v>80</v>
      </c>
      <c r="E30" s="42">
        <v>11</v>
      </c>
      <c r="F30" s="43"/>
      <c r="G30" s="43"/>
      <c r="H30" s="44"/>
      <c r="I30" s="43"/>
      <c r="J30" s="45"/>
      <c r="K30" s="45"/>
      <c r="L30" s="45"/>
      <c r="M30" s="45"/>
      <c r="N30" s="46"/>
    </row>
    <row r="31" spans="1:14" s="11" customFormat="1" ht="24" customHeight="1">
      <c r="A31" s="18"/>
      <c r="B31" s="41" t="s">
        <v>106</v>
      </c>
      <c r="C31" s="41" t="s">
        <v>103</v>
      </c>
      <c r="D31" s="42" t="s">
        <v>80</v>
      </c>
      <c r="E31" s="42">
        <v>24</v>
      </c>
      <c r="F31" s="43"/>
      <c r="G31" s="43"/>
      <c r="H31" s="44"/>
      <c r="I31" s="43"/>
      <c r="J31" s="45"/>
      <c r="K31" s="45"/>
      <c r="L31" s="45"/>
      <c r="M31" s="45"/>
      <c r="N31" s="46"/>
    </row>
    <row r="32" spans="1:14" s="11" customFormat="1" ht="24" customHeight="1">
      <c r="A32" s="18"/>
      <c r="B32" s="41" t="s">
        <v>107</v>
      </c>
      <c r="C32" s="41" t="s">
        <v>103</v>
      </c>
      <c r="D32" s="42" t="s">
        <v>80</v>
      </c>
      <c r="E32" s="42">
        <v>3</v>
      </c>
      <c r="F32" s="43"/>
      <c r="G32" s="43"/>
      <c r="H32" s="44"/>
      <c r="I32" s="43"/>
      <c r="J32" s="45"/>
      <c r="K32" s="45"/>
      <c r="L32" s="45"/>
      <c r="M32" s="45"/>
      <c r="N32" s="46"/>
    </row>
    <row r="33" spans="1:14" s="11" customFormat="1" ht="24" customHeight="1">
      <c r="A33" s="18"/>
      <c r="B33" s="10" t="s">
        <v>108</v>
      </c>
      <c r="C33" s="10" t="s">
        <v>109</v>
      </c>
      <c r="D33" s="12" t="s">
        <v>80</v>
      </c>
      <c r="E33" s="12">
        <v>3</v>
      </c>
      <c r="F33" s="33"/>
      <c r="G33" s="33"/>
      <c r="H33" s="34"/>
      <c r="I33" s="33"/>
      <c r="J33" s="35"/>
      <c r="K33" s="35"/>
      <c r="L33" s="35"/>
      <c r="M33" s="35"/>
      <c r="N33" s="36"/>
    </row>
    <row r="34" spans="1:14" s="11" customFormat="1" ht="24" customHeight="1">
      <c r="A34" s="18"/>
      <c r="B34" s="10" t="s">
        <v>110</v>
      </c>
      <c r="C34" s="10" t="s">
        <v>111</v>
      </c>
      <c r="D34" s="12" t="s">
        <v>80</v>
      </c>
      <c r="E34" s="12">
        <v>4</v>
      </c>
      <c r="F34" s="33"/>
      <c r="G34" s="33"/>
      <c r="H34" s="34"/>
      <c r="I34" s="33"/>
      <c r="J34" s="35"/>
      <c r="K34" s="35"/>
      <c r="L34" s="35"/>
      <c r="M34" s="35"/>
      <c r="N34" s="36"/>
    </row>
    <row r="35" spans="1:14" s="11" customFormat="1" ht="24" customHeight="1">
      <c r="A35" s="18"/>
      <c r="B35" s="10" t="s">
        <v>112</v>
      </c>
      <c r="C35" s="10" t="s">
        <v>113</v>
      </c>
      <c r="D35" s="12" t="s">
        <v>80</v>
      </c>
      <c r="E35" s="12">
        <v>6</v>
      </c>
      <c r="F35" s="33"/>
      <c r="G35" s="33"/>
      <c r="H35" s="34"/>
      <c r="I35" s="33"/>
      <c r="J35" s="35"/>
      <c r="K35" s="35"/>
      <c r="L35" s="35"/>
      <c r="M35" s="35"/>
      <c r="N35" s="36"/>
    </row>
    <row r="36" spans="1:14" s="11" customFormat="1" ht="24" customHeight="1">
      <c r="A36" s="18"/>
      <c r="B36" s="10" t="s">
        <v>114</v>
      </c>
      <c r="C36" s="10" t="s">
        <v>115</v>
      </c>
      <c r="D36" s="12" t="s">
        <v>80</v>
      </c>
      <c r="E36" s="12">
        <v>1</v>
      </c>
      <c r="F36" s="33"/>
      <c r="G36" s="33"/>
      <c r="H36" s="34"/>
      <c r="I36" s="33"/>
      <c r="J36" s="35"/>
      <c r="K36" s="35"/>
      <c r="L36" s="35"/>
      <c r="M36" s="35"/>
      <c r="N36" s="36"/>
    </row>
    <row r="37" spans="1:14" s="11" customFormat="1" ht="24" customHeight="1">
      <c r="A37" s="18"/>
      <c r="B37" s="41" t="s">
        <v>116</v>
      </c>
      <c r="C37" s="41" t="s">
        <v>117</v>
      </c>
      <c r="D37" s="42" t="s">
        <v>80</v>
      </c>
      <c r="E37" s="42">
        <v>1</v>
      </c>
      <c r="F37" s="43"/>
      <c r="G37" s="43"/>
      <c r="H37" s="44"/>
      <c r="I37" s="43"/>
      <c r="J37" s="45"/>
      <c r="K37" s="45"/>
      <c r="L37" s="45"/>
      <c r="M37" s="45"/>
      <c r="N37" s="46"/>
    </row>
    <row r="38" spans="1:14" s="11" customFormat="1" ht="24" customHeight="1">
      <c r="A38" s="18"/>
      <c r="B38" s="10" t="s">
        <v>118</v>
      </c>
      <c r="C38" s="10" t="s">
        <v>119</v>
      </c>
      <c r="D38" s="12" t="s">
        <v>80</v>
      </c>
      <c r="E38" s="12">
        <v>2</v>
      </c>
      <c r="F38" s="33"/>
      <c r="G38" s="33"/>
      <c r="H38" s="34"/>
      <c r="I38" s="33"/>
      <c r="J38" s="35"/>
      <c r="K38" s="35"/>
      <c r="L38" s="35"/>
      <c r="M38" s="35"/>
      <c r="N38" s="36"/>
    </row>
    <row r="39" spans="1:14" s="11" customFormat="1" ht="24" customHeight="1">
      <c r="A39" s="18"/>
      <c r="B39" s="10" t="s">
        <v>118</v>
      </c>
      <c r="C39" s="10" t="s">
        <v>120</v>
      </c>
      <c r="D39" s="12" t="s">
        <v>80</v>
      </c>
      <c r="E39" s="12">
        <v>7</v>
      </c>
      <c r="F39" s="33"/>
      <c r="G39" s="33"/>
      <c r="H39" s="34"/>
      <c r="I39" s="33"/>
      <c r="J39" s="35"/>
      <c r="K39" s="35"/>
      <c r="L39" s="35"/>
      <c r="M39" s="35"/>
      <c r="N39" s="36"/>
    </row>
    <row r="40" spans="1:14" s="11" customFormat="1" ht="24" customHeight="1">
      <c r="A40" s="18"/>
      <c r="B40" s="10" t="s">
        <v>121</v>
      </c>
      <c r="C40" s="10" t="s">
        <v>122</v>
      </c>
      <c r="D40" s="12" t="s">
        <v>80</v>
      </c>
      <c r="E40" s="12">
        <v>3</v>
      </c>
      <c r="F40" s="33"/>
      <c r="G40" s="33"/>
      <c r="H40" s="34"/>
      <c r="I40" s="33"/>
      <c r="J40" s="35"/>
      <c r="K40" s="35"/>
      <c r="L40" s="35"/>
      <c r="M40" s="35"/>
      <c r="N40" s="36"/>
    </row>
    <row r="41" spans="1:14" s="11" customFormat="1" ht="24" customHeight="1">
      <c r="A41" s="18"/>
      <c r="B41" s="10" t="s">
        <v>121</v>
      </c>
      <c r="C41" s="10" t="s">
        <v>123</v>
      </c>
      <c r="D41" s="12" t="s">
        <v>80</v>
      </c>
      <c r="E41" s="12">
        <v>2</v>
      </c>
      <c r="F41" s="33"/>
      <c r="G41" s="33"/>
      <c r="H41" s="34"/>
      <c r="I41" s="33"/>
      <c r="J41" s="35"/>
      <c r="K41" s="35"/>
      <c r="L41" s="35"/>
      <c r="M41" s="35"/>
      <c r="N41" s="36"/>
    </row>
    <row r="42" spans="1:14" s="11" customFormat="1" ht="24" customHeight="1">
      <c r="A42" s="18"/>
      <c r="B42" s="10" t="s">
        <v>121</v>
      </c>
      <c r="C42" s="10" t="s">
        <v>124</v>
      </c>
      <c r="D42" s="12" t="s">
        <v>80</v>
      </c>
      <c r="E42" s="12">
        <v>1</v>
      </c>
      <c r="F42" s="33"/>
      <c r="G42" s="33"/>
      <c r="H42" s="34"/>
      <c r="I42" s="33"/>
      <c r="J42" s="35"/>
      <c r="K42" s="35"/>
      <c r="L42" s="35"/>
      <c r="M42" s="35"/>
      <c r="N42" s="36"/>
    </row>
    <row r="43" spans="1:14" s="11" customFormat="1" ht="24" customHeight="1">
      <c r="A43" s="18"/>
      <c r="B43" s="10" t="s">
        <v>125</v>
      </c>
      <c r="C43" s="10" t="s">
        <v>126</v>
      </c>
      <c r="D43" s="12" t="s">
        <v>80</v>
      </c>
      <c r="E43" s="12">
        <v>10</v>
      </c>
      <c r="F43" s="33"/>
      <c r="G43" s="33"/>
      <c r="H43" s="34"/>
      <c r="I43" s="33"/>
      <c r="J43" s="35"/>
      <c r="K43" s="35"/>
      <c r="L43" s="35"/>
      <c r="M43" s="35"/>
      <c r="N43" s="36"/>
    </row>
    <row r="44" spans="1:14" s="11" customFormat="1" ht="24" customHeight="1">
      <c r="A44" s="18"/>
      <c r="B44" s="10" t="s">
        <v>127</v>
      </c>
      <c r="C44" s="10" t="s">
        <v>128</v>
      </c>
      <c r="D44" s="12" t="s">
        <v>80</v>
      </c>
      <c r="E44" s="12">
        <v>10</v>
      </c>
      <c r="F44" s="33"/>
      <c r="G44" s="33"/>
      <c r="H44" s="34"/>
      <c r="I44" s="33"/>
      <c r="J44" s="35"/>
      <c r="K44" s="35"/>
      <c r="L44" s="35"/>
      <c r="M44" s="35"/>
      <c r="N44" s="36"/>
    </row>
    <row r="45" spans="1:14" s="11" customFormat="1" ht="24" customHeight="1">
      <c r="A45" s="18"/>
      <c r="B45" s="41" t="s">
        <v>129</v>
      </c>
      <c r="C45" s="41" t="s">
        <v>130</v>
      </c>
      <c r="D45" s="42" t="s">
        <v>80</v>
      </c>
      <c r="E45" s="42">
        <v>3</v>
      </c>
      <c r="F45" s="43"/>
      <c r="G45" s="43"/>
      <c r="H45" s="44"/>
      <c r="I45" s="43"/>
      <c r="J45" s="45"/>
      <c r="K45" s="45"/>
      <c r="L45" s="45"/>
      <c r="M45" s="45"/>
      <c r="N45" s="46"/>
    </row>
    <row r="46" spans="1:14" s="11" customFormat="1" ht="24" customHeight="1">
      <c r="A46" s="18"/>
      <c r="B46" s="41" t="s">
        <v>131</v>
      </c>
      <c r="C46" s="41" t="s">
        <v>132</v>
      </c>
      <c r="D46" s="42" t="s">
        <v>80</v>
      </c>
      <c r="E46" s="42">
        <v>2</v>
      </c>
      <c r="F46" s="43"/>
      <c r="G46" s="43"/>
      <c r="H46" s="44"/>
      <c r="I46" s="43"/>
      <c r="J46" s="45"/>
      <c r="K46" s="45"/>
      <c r="L46" s="45"/>
      <c r="M46" s="45"/>
      <c r="N46" s="46"/>
    </row>
    <row r="47" spans="1:14" s="11" customFormat="1" ht="24" customHeight="1">
      <c r="A47" s="18"/>
      <c r="B47" s="41" t="s">
        <v>133</v>
      </c>
      <c r="C47" s="41" t="s">
        <v>134</v>
      </c>
      <c r="D47" s="42" t="s">
        <v>80</v>
      </c>
      <c r="E47" s="42">
        <v>6</v>
      </c>
      <c r="F47" s="43"/>
      <c r="G47" s="43"/>
      <c r="H47" s="44"/>
      <c r="I47" s="43"/>
      <c r="J47" s="45"/>
      <c r="K47" s="45"/>
      <c r="L47" s="45"/>
      <c r="M47" s="45"/>
      <c r="N47" s="46"/>
    </row>
    <row r="48" spans="1:14" s="11" customFormat="1" ht="24" customHeight="1">
      <c r="A48" s="18"/>
      <c r="B48" s="41" t="s">
        <v>133</v>
      </c>
      <c r="C48" s="41" t="s">
        <v>135</v>
      </c>
      <c r="D48" s="42" t="s">
        <v>80</v>
      </c>
      <c r="E48" s="42">
        <v>2</v>
      </c>
      <c r="F48" s="43"/>
      <c r="G48" s="43"/>
      <c r="H48" s="44"/>
      <c r="I48" s="43"/>
      <c r="J48" s="45"/>
      <c r="K48" s="45"/>
      <c r="L48" s="45"/>
      <c r="M48" s="45"/>
      <c r="N48" s="46"/>
    </row>
    <row r="49" spans="1:14" s="11" customFormat="1" ht="24" customHeight="1">
      <c r="A49" s="18"/>
      <c r="B49" s="41" t="s">
        <v>133</v>
      </c>
      <c r="C49" s="41" t="s">
        <v>136</v>
      </c>
      <c r="D49" s="42" t="s">
        <v>80</v>
      </c>
      <c r="E49" s="42">
        <v>15</v>
      </c>
      <c r="F49" s="43"/>
      <c r="G49" s="43"/>
      <c r="H49" s="44"/>
      <c r="I49" s="43"/>
      <c r="J49" s="45"/>
      <c r="K49" s="45"/>
      <c r="L49" s="45"/>
      <c r="M49" s="45"/>
      <c r="N49" s="46"/>
    </row>
    <row r="50" spans="1:14" s="11" customFormat="1" ht="24" customHeight="1">
      <c r="A50" s="18"/>
      <c r="B50" s="41" t="s">
        <v>133</v>
      </c>
      <c r="C50" s="41" t="s">
        <v>137</v>
      </c>
      <c r="D50" s="42" t="s">
        <v>80</v>
      </c>
      <c r="E50" s="42">
        <v>2</v>
      </c>
      <c r="F50" s="43"/>
      <c r="G50" s="43"/>
      <c r="H50" s="44"/>
      <c r="I50" s="43"/>
      <c r="J50" s="45"/>
      <c r="K50" s="45"/>
      <c r="L50" s="45"/>
      <c r="M50" s="45"/>
      <c r="N50" s="46"/>
    </row>
    <row r="51" spans="1:14" s="11" customFormat="1" ht="24" customHeight="1">
      <c r="A51" s="18"/>
      <c r="B51" s="41" t="s">
        <v>138</v>
      </c>
      <c r="C51" s="41" t="s">
        <v>139</v>
      </c>
      <c r="D51" s="42" t="s">
        <v>80</v>
      </c>
      <c r="E51" s="42">
        <v>5</v>
      </c>
      <c r="F51" s="43"/>
      <c r="G51" s="43"/>
      <c r="H51" s="44"/>
      <c r="I51" s="43"/>
      <c r="J51" s="45"/>
      <c r="K51" s="45"/>
      <c r="L51" s="45"/>
      <c r="M51" s="45"/>
      <c r="N51" s="46"/>
    </row>
    <row r="52" spans="1:14" s="11" customFormat="1" ht="24" customHeight="1">
      <c r="A52" s="18"/>
      <c r="B52" s="41" t="s">
        <v>140</v>
      </c>
      <c r="C52" s="41" t="s">
        <v>141</v>
      </c>
      <c r="D52" s="42" t="s">
        <v>80</v>
      </c>
      <c r="E52" s="42">
        <v>11</v>
      </c>
      <c r="F52" s="43"/>
      <c r="G52" s="43"/>
      <c r="H52" s="44"/>
      <c r="I52" s="43"/>
      <c r="J52" s="45"/>
      <c r="K52" s="45"/>
      <c r="L52" s="45"/>
      <c r="M52" s="45"/>
      <c r="N52" s="46"/>
    </row>
    <row r="53" spans="1:14" s="11" customFormat="1" ht="24" customHeight="1">
      <c r="A53" s="18"/>
      <c r="B53" s="10" t="s">
        <v>142</v>
      </c>
      <c r="C53" s="10" t="s">
        <v>143</v>
      </c>
      <c r="D53" s="12" t="s">
        <v>80</v>
      </c>
      <c r="E53" s="12">
        <v>1</v>
      </c>
      <c r="F53" s="33"/>
      <c r="G53" s="33"/>
      <c r="H53" s="34"/>
      <c r="I53" s="33"/>
      <c r="J53" s="35"/>
      <c r="K53" s="35"/>
      <c r="L53" s="35"/>
      <c r="M53" s="35"/>
      <c r="N53" s="36"/>
    </row>
    <row r="54" spans="1:14" s="11" customFormat="1" ht="24" customHeight="1">
      <c r="A54" s="18"/>
      <c r="B54" s="10" t="s">
        <v>144</v>
      </c>
      <c r="C54" s="10" t="s">
        <v>145</v>
      </c>
      <c r="D54" s="12" t="s">
        <v>80</v>
      </c>
      <c r="E54" s="12">
        <v>18</v>
      </c>
      <c r="F54" s="33"/>
      <c r="G54" s="33"/>
      <c r="H54" s="34"/>
      <c r="I54" s="33"/>
      <c r="J54" s="35"/>
      <c r="K54" s="35"/>
      <c r="L54" s="35"/>
      <c r="M54" s="35"/>
      <c r="N54" s="36"/>
    </row>
    <row r="55" spans="1:14" s="11" customFormat="1" ht="24" customHeight="1">
      <c r="A55" s="18"/>
      <c r="B55" s="10" t="s">
        <v>146</v>
      </c>
      <c r="C55" s="10" t="s">
        <v>147</v>
      </c>
      <c r="D55" s="12" t="s">
        <v>80</v>
      </c>
      <c r="E55" s="12">
        <v>1</v>
      </c>
      <c r="F55" s="33"/>
      <c r="G55" s="33"/>
      <c r="H55" s="34"/>
      <c r="I55" s="33"/>
      <c r="J55" s="35"/>
      <c r="K55" s="35"/>
      <c r="L55" s="35"/>
      <c r="M55" s="35"/>
      <c r="N55" s="36"/>
    </row>
    <row r="56" spans="1:14" s="11" customFormat="1" ht="24" customHeight="1">
      <c r="A56" s="18"/>
      <c r="B56" s="10" t="s">
        <v>148</v>
      </c>
      <c r="C56" s="10" t="s">
        <v>149</v>
      </c>
      <c r="D56" s="12" t="s">
        <v>80</v>
      </c>
      <c r="E56" s="12">
        <v>6</v>
      </c>
      <c r="F56" s="33"/>
      <c r="G56" s="33"/>
      <c r="H56" s="34"/>
      <c r="I56" s="33"/>
      <c r="J56" s="35"/>
      <c r="K56" s="35"/>
      <c r="L56" s="35"/>
      <c r="M56" s="35"/>
      <c r="N56" s="36"/>
    </row>
    <row r="57" spans="1:14" s="11" customFormat="1" ht="24" customHeight="1">
      <c r="A57" s="18"/>
      <c r="B57" s="10" t="s">
        <v>150</v>
      </c>
      <c r="C57" s="10" t="s">
        <v>151</v>
      </c>
      <c r="D57" s="12" t="s">
        <v>94</v>
      </c>
      <c r="E57" s="12">
        <v>1004.3</v>
      </c>
      <c r="F57" s="33"/>
      <c r="G57" s="33"/>
      <c r="H57" s="34"/>
      <c r="I57" s="33"/>
      <c r="J57" s="35"/>
      <c r="K57" s="35"/>
      <c r="L57" s="35"/>
      <c r="M57" s="35"/>
      <c r="N57" s="36"/>
    </row>
    <row r="58" spans="1:14" s="4" customFormat="1" ht="24" customHeight="1">
      <c r="A58" s="18"/>
      <c r="B58" s="10" t="s">
        <v>152</v>
      </c>
      <c r="C58" s="10" t="s">
        <v>153</v>
      </c>
      <c r="D58" s="12" t="s">
        <v>94</v>
      </c>
      <c r="E58" s="12">
        <v>123.6</v>
      </c>
      <c r="F58" s="33"/>
      <c r="G58" s="33"/>
      <c r="H58" s="34"/>
      <c r="I58" s="33"/>
      <c r="J58" s="35"/>
      <c r="K58" s="35"/>
      <c r="L58" s="35"/>
      <c r="M58" s="35"/>
      <c r="N58" s="36"/>
    </row>
    <row r="59" spans="1:14" s="11" customFormat="1" ht="24" customHeight="1">
      <c r="A59" s="18"/>
      <c r="B59" s="10" t="s">
        <v>152</v>
      </c>
      <c r="C59" s="10" t="s">
        <v>154</v>
      </c>
      <c r="D59" s="12" t="s">
        <v>94</v>
      </c>
      <c r="E59" s="12">
        <v>82.4</v>
      </c>
      <c r="F59" s="33"/>
      <c r="G59" s="33"/>
      <c r="H59" s="34"/>
      <c r="I59" s="33"/>
      <c r="J59" s="35"/>
      <c r="K59" s="35"/>
      <c r="L59" s="35"/>
      <c r="M59" s="35"/>
      <c r="N59" s="36"/>
    </row>
    <row r="60" spans="1:14" s="11" customFormat="1" ht="24" customHeight="1">
      <c r="A60" s="18"/>
      <c r="B60" s="10" t="s">
        <v>155</v>
      </c>
      <c r="C60" s="10" t="s">
        <v>156</v>
      </c>
      <c r="D60" s="12" t="s">
        <v>94</v>
      </c>
      <c r="E60" s="12">
        <v>247.2</v>
      </c>
      <c r="F60" s="33"/>
      <c r="G60" s="33"/>
      <c r="H60" s="34"/>
      <c r="I60" s="33"/>
      <c r="J60" s="35"/>
      <c r="K60" s="35"/>
      <c r="L60" s="35"/>
      <c r="M60" s="35"/>
      <c r="N60" s="36"/>
    </row>
    <row r="61" spans="1:14" s="11" customFormat="1" ht="24" customHeight="1">
      <c r="A61" s="18"/>
      <c r="B61" s="10" t="s">
        <v>155</v>
      </c>
      <c r="C61" s="10" t="s">
        <v>157</v>
      </c>
      <c r="D61" s="12" t="s">
        <v>94</v>
      </c>
      <c r="E61" s="12">
        <v>133.9</v>
      </c>
      <c r="F61" s="33"/>
      <c r="G61" s="33"/>
      <c r="H61" s="34"/>
      <c r="I61" s="33"/>
      <c r="J61" s="35"/>
      <c r="K61" s="35"/>
      <c r="L61" s="35"/>
      <c r="M61" s="35"/>
      <c r="N61" s="36"/>
    </row>
    <row r="62" spans="1:14" s="11" customFormat="1" ht="24" customHeight="1">
      <c r="A62" s="18"/>
      <c r="B62" s="10" t="s">
        <v>158</v>
      </c>
      <c r="C62" s="10" t="s">
        <v>159</v>
      </c>
      <c r="D62" s="12" t="s">
        <v>94</v>
      </c>
      <c r="E62" s="12">
        <v>633.5</v>
      </c>
      <c r="F62" s="33"/>
      <c r="G62" s="33"/>
      <c r="H62" s="34"/>
      <c r="I62" s="33"/>
      <c r="J62" s="35"/>
      <c r="K62" s="35"/>
      <c r="L62" s="35"/>
      <c r="M62" s="35"/>
      <c r="N62" s="36"/>
    </row>
    <row r="63" spans="1:14" s="4" customFormat="1" ht="24" customHeight="1">
      <c r="A63" s="18"/>
      <c r="B63" s="10" t="s">
        <v>158</v>
      </c>
      <c r="C63" s="10" t="s">
        <v>160</v>
      </c>
      <c r="D63" s="12" t="s">
        <v>94</v>
      </c>
      <c r="E63" s="12">
        <v>111.2</v>
      </c>
      <c r="F63" s="33"/>
      <c r="G63" s="33"/>
      <c r="H63" s="34"/>
      <c r="I63" s="33"/>
      <c r="J63" s="35"/>
      <c r="K63" s="33"/>
      <c r="L63" s="35"/>
      <c r="M63" s="35"/>
      <c r="N63" s="36"/>
    </row>
    <row r="64" spans="1:14" s="11" customFormat="1" ht="24" customHeight="1">
      <c r="A64" s="18"/>
      <c r="B64" s="10" t="s">
        <v>161</v>
      </c>
      <c r="C64" s="10" t="s">
        <v>162</v>
      </c>
      <c r="D64" s="12" t="s">
        <v>163</v>
      </c>
      <c r="E64" s="12">
        <v>4.8</v>
      </c>
      <c r="F64" s="33"/>
      <c r="G64" s="33"/>
      <c r="H64" s="34"/>
      <c r="I64" s="33"/>
      <c r="J64" s="33"/>
      <c r="K64" s="33"/>
      <c r="L64" s="35"/>
      <c r="M64" s="35"/>
      <c r="N64" s="36"/>
    </row>
    <row r="65" spans="1:14" s="11" customFormat="1" ht="24" customHeight="1">
      <c r="A65" s="18"/>
      <c r="B65" s="10" t="s">
        <v>164</v>
      </c>
      <c r="C65" s="10">
        <v>0</v>
      </c>
      <c r="D65" s="12" t="s">
        <v>165</v>
      </c>
      <c r="E65" s="12">
        <v>20</v>
      </c>
      <c r="F65" s="33"/>
      <c r="G65" s="33"/>
      <c r="H65" s="34"/>
      <c r="I65" s="33"/>
      <c r="J65" s="33"/>
      <c r="K65" s="33"/>
      <c r="L65" s="35"/>
      <c r="M65" s="35"/>
      <c r="N65" s="36"/>
    </row>
    <row r="66" spans="1:14" s="11" customFormat="1" ht="24" customHeight="1">
      <c r="A66" s="18"/>
      <c r="B66" s="10" t="s">
        <v>166</v>
      </c>
      <c r="C66" s="10">
        <v>0</v>
      </c>
      <c r="D66" s="12" t="s">
        <v>80</v>
      </c>
      <c r="E66" s="12">
        <v>1</v>
      </c>
      <c r="F66" s="33"/>
      <c r="G66" s="33"/>
      <c r="H66" s="34"/>
      <c r="I66" s="33"/>
      <c r="J66" s="33"/>
      <c r="K66" s="33"/>
      <c r="L66" s="35"/>
      <c r="M66" s="35"/>
      <c r="N66" s="36"/>
    </row>
    <row r="67" spans="1:14" s="11" customFormat="1" ht="24" customHeight="1">
      <c r="A67" s="18"/>
      <c r="B67" s="10" t="s">
        <v>2</v>
      </c>
      <c r="C67" s="10">
        <v>0</v>
      </c>
      <c r="D67" s="12" t="s">
        <v>25</v>
      </c>
      <c r="E67" s="47">
        <v>10.169</v>
      </c>
      <c r="F67" s="53"/>
      <c r="G67" s="53"/>
      <c r="H67" s="34"/>
      <c r="I67" s="33"/>
      <c r="J67" s="33"/>
      <c r="K67" s="33"/>
      <c r="L67" s="35"/>
      <c r="M67" s="35"/>
      <c r="N67" s="36"/>
    </row>
    <row r="68" spans="1:14" s="4" customFormat="1" ht="24" customHeight="1">
      <c r="A68" s="18"/>
      <c r="B68" s="10" t="s">
        <v>3</v>
      </c>
      <c r="C68" s="10"/>
      <c r="D68" s="12" t="s">
        <v>25</v>
      </c>
      <c r="E68" s="47">
        <v>23.349</v>
      </c>
      <c r="F68" s="53"/>
      <c r="G68" s="53"/>
      <c r="H68" s="34"/>
      <c r="I68" s="33"/>
      <c r="J68" s="33"/>
      <c r="K68" s="33"/>
      <c r="L68" s="35"/>
      <c r="M68" s="35"/>
      <c r="N68" s="36"/>
    </row>
    <row r="69" spans="1:14" s="4" customFormat="1" ht="24" customHeight="1">
      <c r="A69" s="18"/>
      <c r="B69" s="10" t="s">
        <v>8</v>
      </c>
      <c r="C69" s="10"/>
      <c r="D69" s="12" t="s">
        <v>25</v>
      </c>
      <c r="E69" s="47">
        <v>27.026</v>
      </c>
      <c r="F69" s="53"/>
      <c r="G69" s="53"/>
      <c r="H69" s="34"/>
      <c r="I69" s="33"/>
      <c r="J69" s="33"/>
      <c r="K69" s="33"/>
      <c r="L69" s="35"/>
      <c r="M69" s="35"/>
      <c r="N69" s="36"/>
    </row>
    <row r="70" spans="1:14" s="4" customFormat="1" ht="24" customHeight="1">
      <c r="A70" s="18"/>
      <c r="B70" s="10" t="s">
        <v>4</v>
      </c>
      <c r="C70" s="10"/>
      <c r="D70" s="12" t="s">
        <v>25</v>
      </c>
      <c r="E70" s="47">
        <v>9.09</v>
      </c>
      <c r="F70" s="53"/>
      <c r="G70" s="53"/>
      <c r="H70" s="34"/>
      <c r="I70" s="33"/>
      <c r="J70" s="33"/>
      <c r="K70" s="33"/>
      <c r="L70" s="38"/>
      <c r="M70" s="35"/>
      <c r="N70" s="36"/>
    </row>
    <row r="71" spans="1:14" s="4" customFormat="1" ht="24" customHeight="1">
      <c r="A71" s="18"/>
      <c r="B71" s="10" t="s">
        <v>10</v>
      </c>
      <c r="C71" s="10"/>
      <c r="D71" s="12" t="s">
        <v>25</v>
      </c>
      <c r="E71" s="47">
        <v>3.5</v>
      </c>
      <c r="F71" s="53"/>
      <c r="G71" s="53"/>
      <c r="H71" s="34"/>
      <c r="I71" s="33"/>
      <c r="J71" s="33"/>
      <c r="K71" s="33"/>
      <c r="L71" s="35"/>
      <c r="M71" s="35"/>
      <c r="N71" s="36"/>
    </row>
    <row r="72" spans="1:14" s="4" customFormat="1" ht="24" customHeight="1">
      <c r="A72" s="18"/>
      <c r="B72" s="10" t="s">
        <v>167</v>
      </c>
      <c r="C72" s="10"/>
      <c r="D72" s="12" t="s">
        <v>25</v>
      </c>
      <c r="E72" s="47">
        <v>5.0780000000000003</v>
      </c>
      <c r="F72" s="53"/>
      <c r="G72" s="53"/>
      <c r="H72" s="34"/>
      <c r="I72" s="33"/>
      <c r="J72" s="33"/>
      <c r="K72" s="33"/>
      <c r="L72" s="35"/>
      <c r="M72" s="35"/>
      <c r="N72" s="36"/>
    </row>
    <row r="73" spans="1:14" s="11" customFormat="1" ht="24" customHeight="1">
      <c r="A73" s="18"/>
      <c r="B73" s="10" t="s">
        <v>168</v>
      </c>
      <c r="C73" s="10"/>
      <c r="D73" s="12" t="s">
        <v>25</v>
      </c>
      <c r="E73" s="47">
        <v>0.9</v>
      </c>
      <c r="F73" s="53"/>
      <c r="G73" s="53"/>
      <c r="H73" s="34"/>
      <c r="I73" s="33"/>
      <c r="J73" s="33"/>
      <c r="K73" s="33"/>
      <c r="L73" s="35"/>
      <c r="M73" s="35"/>
      <c r="N73" s="36"/>
    </row>
    <row r="74" spans="1:14" s="11" customFormat="1" ht="24" customHeight="1">
      <c r="A74" s="18"/>
      <c r="B74" s="10" t="s">
        <v>13</v>
      </c>
      <c r="C74" s="10"/>
      <c r="D74" s="12" t="s">
        <v>25</v>
      </c>
      <c r="E74" s="47">
        <v>0.9</v>
      </c>
      <c r="F74" s="53"/>
      <c r="G74" s="53"/>
      <c r="H74" s="34"/>
      <c r="I74" s="33"/>
      <c r="J74" s="33"/>
      <c r="K74" s="33"/>
      <c r="L74" s="35"/>
      <c r="M74" s="35"/>
      <c r="N74" s="36"/>
    </row>
    <row r="75" spans="1:14" s="11" customFormat="1" ht="24" customHeight="1">
      <c r="A75" s="18"/>
      <c r="B75" s="10" t="s">
        <v>5</v>
      </c>
      <c r="C75" s="10"/>
      <c r="D75" s="12" t="s">
        <v>25</v>
      </c>
      <c r="E75" s="47">
        <v>10.98</v>
      </c>
      <c r="F75" s="53"/>
      <c r="G75" s="53"/>
      <c r="H75" s="34"/>
      <c r="I75" s="33"/>
      <c r="J75" s="33"/>
      <c r="K75" s="33"/>
      <c r="L75" s="35"/>
      <c r="M75" s="35"/>
      <c r="N75" s="36"/>
    </row>
    <row r="76" spans="1:14" s="11" customFormat="1" ht="24" customHeight="1">
      <c r="A76" s="18"/>
      <c r="B76" s="10" t="s">
        <v>6</v>
      </c>
      <c r="C76" s="10"/>
      <c r="D76" s="12" t="s">
        <v>25</v>
      </c>
      <c r="E76" s="47">
        <v>11.05</v>
      </c>
      <c r="F76" s="53"/>
      <c r="G76" s="53"/>
      <c r="H76" s="34"/>
      <c r="I76" s="33"/>
      <c r="J76" s="33"/>
      <c r="K76" s="33"/>
      <c r="L76" s="35"/>
      <c r="M76" s="35"/>
      <c r="N76" s="36"/>
    </row>
    <row r="77" spans="1:14" s="4" customFormat="1" ht="24" customHeight="1">
      <c r="A77" s="18"/>
      <c r="B77" s="10" t="s">
        <v>169</v>
      </c>
      <c r="C77" s="10"/>
      <c r="D77" s="12" t="s">
        <v>25</v>
      </c>
      <c r="E77" s="47">
        <v>0.36</v>
      </c>
      <c r="F77" s="53"/>
      <c r="G77" s="53"/>
      <c r="H77" s="34"/>
      <c r="I77" s="33"/>
      <c r="J77" s="33"/>
      <c r="K77" s="33"/>
      <c r="L77" s="35"/>
      <c r="M77" s="35"/>
      <c r="N77" s="36"/>
    </row>
    <row r="78" spans="1:14" s="5" customFormat="1" ht="24" customHeight="1">
      <c r="B78" s="13" t="s">
        <v>11</v>
      </c>
      <c r="C78" s="13" t="s">
        <v>15</v>
      </c>
      <c r="D78" s="14" t="s">
        <v>12</v>
      </c>
      <c r="E78" s="14">
        <v>1</v>
      </c>
      <c r="F78" s="33"/>
      <c r="G78" s="33"/>
      <c r="H78" s="39"/>
      <c r="I78" s="39"/>
      <c r="J78" s="39"/>
      <c r="K78" s="39"/>
      <c r="L78" s="39"/>
      <c r="M78" s="39"/>
      <c r="N78" s="13"/>
    </row>
    <row r="79" spans="1:14" s="5" customFormat="1" ht="24" customHeight="1">
      <c r="B79" s="16"/>
      <c r="C79" s="15"/>
      <c r="D79" s="16"/>
      <c r="E79" s="16"/>
      <c r="F79" s="40"/>
      <c r="G79" s="40">
        <f>SUM(G29:G78)</f>
        <v>0</v>
      </c>
      <c r="H79" s="40"/>
      <c r="I79" s="40">
        <f>SUM(I29:I78)</f>
        <v>0</v>
      </c>
      <c r="J79" s="40"/>
      <c r="K79" s="40">
        <f>SUM(K29:K78)</f>
        <v>0</v>
      </c>
      <c r="L79" s="17"/>
      <c r="M79" s="17"/>
      <c r="N79" s="15"/>
    </row>
    <row r="80" spans="1:14" s="5" customFormat="1" ht="20.100000000000001" customHeight="1">
      <c r="D80" s="8"/>
      <c r="F80" s="7"/>
      <c r="G80" s="7"/>
      <c r="H80" s="7"/>
      <c r="I80" s="7"/>
      <c r="J80" s="7"/>
      <c r="K80" s="7"/>
      <c r="L80" s="7"/>
      <c r="M80" s="7"/>
    </row>
  </sheetData>
  <mergeCells count="10">
    <mergeCell ref="J3:K3"/>
    <mergeCell ref="L3:M3"/>
    <mergeCell ref="N3:N4"/>
    <mergeCell ref="B2:N2"/>
    <mergeCell ref="B3:B4"/>
    <mergeCell ref="C3:C4"/>
    <mergeCell ref="E3:E4"/>
    <mergeCell ref="D3:D4"/>
    <mergeCell ref="F3:G3"/>
    <mergeCell ref="H3:I3"/>
  </mergeCells>
  <phoneticPr fontId="13" type="noConversion"/>
  <printOptions horizontalCentered="1"/>
  <pageMargins left="0.39370078740157483" right="0.39370078740157483" top="0.39370078740157483" bottom="0.39370078740157483" header="0.31496062992125984" footer="0.31496062992125984"/>
  <pageSetup paperSize="9" scale="81" orientation="landscape" r:id="rId1"/>
  <rowBreaks count="3" manualBreakCount="3">
    <brk id="4" min="1" max="13" man="1"/>
    <brk id="27" min="1" max="13" man="1"/>
    <brk id="50" min="1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41"/>
  <sheetViews>
    <sheetView topLeftCell="A22" workbookViewId="0">
      <selection activeCell="C36" sqref="C36"/>
    </sheetView>
  </sheetViews>
  <sheetFormatPr defaultRowHeight="16.5"/>
  <cols>
    <col min="2" max="2" width="5.5" style="3" customWidth="1"/>
    <col min="3" max="3" width="13.125" bestFit="1" customWidth="1"/>
  </cols>
  <sheetData>
    <row r="3" spans="2:12">
      <c r="I3" t="s">
        <v>68</v>
      </c>
    </row>
    <row r="4" spans="2:12" ht="19.899999999999999" customHeight="1">
      <c r="C4" s="20"/>
      <c r="D4" s="21" t="s">
        <v>27</v>
      </c>
      <c r="E4" s="21" t="s">
        <v>28</v>
      </c>
      <c r="F4" s="21" t="s">
        <v>67</v>
      </c>
      <c r="G4" s="21" t="s">
        <v>65</v>
      </c>
      <c r="H4" s="21" t="s">
        <v>66</v>
      </c>
      <c r="I4" s="20"/>
    </row>
    <row r="5" spans="2:12" s="3" customFormat="1" ht="19.899999999999999" customHeight="1">
      <c r="B5" s="19">
        <v>1</v>
      </c>
      <c r="C5" s="20" t="s">
        <v>26</v>
      </c>
      <c r="D5" s="20">
        <v>30</v>
      </c>
      <c r="E5" s="20">
        <v>30</v>
      </c>
      <c r="F5" s="20"/>
      <c r="G5" s="20">
        <v>30</v>
      </c>
      <c r="H5" s="20">
        <v>30</v>
      </c>
      <c r="I5" s="20"/>
    </row>
    <row r="6" spans="2:12" s="3" customFormat="1" ht="19.899999999999999" customHeight="1">
      <c r="B6" s="19">
        <v>2</v>
      </c>
      <c r="C6" s="20" t="s">
        <v>32</v>
      </c>
      <c r="D6" s="20">
        <v>30</v>
      </c>
      <c r="E6" s="20">
        <v>10</v>
      </c>
      <c r="F6" s="20"/>
      <c r="G6" s="20">
        <v>30</v>
      </c>
      <c r="H6" s="20">
        <v>10</v>
      </c>
      <c r="I6" s="20"/>
    </row>
    <row r="7" spans="2:12" ht="19.899999999999999" customHeight="1">
      <c r="B7" s="19">
        <v>3</v>
      </c>
      <c r="C7" s="20" t="s">
        <v>30</v>
      </c>
      <c r="D7" s="20">
        <v>30</v>
      </c>
      <c r="E7" s="20">
        <v>30</v>
      </c>
      <c r="F7" s="20"/>
      <c r="G7" s="20"/>
      <c r="H7" s="20">
        <v>30</v>
      </c>
      <c r="I7" s="20"/>
    </row>
    <row r="8" spans="2:12" ht="19.899999999999999" customHeight="1">
      <c r="B8" s="19">
        <v>4</v>
      </c>
      <c r="C8" s="20" t="s">
        <v>31</v>
      </c>
      <c r="D8" s="20">
        <v>30</v>
      </c>
      <c r="E8" s="20"/>
      <c r="F8" s="20"/>
      <c r="G8" s="20"/>
      <c r="H8" s="20"/>
      <c r="I8" s="20"/>
    </row>
    <row r="9" spans="2:12" ht="19.899999999999999" customHeight="1">
      <c r="B9" s="19">
        <v>5</v>
      </c>
      <c r="C9" s="20" t="s">
        <v>29</v>
      </c>
      <c r="D9" s="20">
        <v>50</v>
      </c>
      <c r="E9" s="20">
        <v>20</v>
      </c>
      <c r="F9" s="20">
        <v>20</v>
      </c>
      <c r="G9" s="20"/>
      <c r="H9" s="20"/>
      <c r="I9" s="20"/>
    </row>
    <row r="10" spans="2:12" s="3" customFormat="1" ht="19.899999999999999" customHeight="1">
      <c r="B10" s="19"/>
      <c r="C10" s="20"/>
      <c r="D10" s="22">
        <f>SUM(D5:D9)</f>
        <v>170</v>
      </c>
      <c r="E10" s="22">
        <f>SUM(E5:E9)</f>
        <v>90</v>
      </c>
      <c r="F10" s="22">
        <f>SUM(F5:F9)</f>
        <v>20</v>
      </c>
      <c r="G10" s="22">
        <f t="shared" ref="G10" si="0">SUM(G5:G9)</f>
        <v>60</v>
      </c>
      <c r="H10" s="22">
        <f>SUM(H5:H9)</f>
        <v>70</v>
      </c>
      <c r="I10" s="20"/>
    </row>
    <row r="11" spans="2:12" ht="19.899999999999999" customHeight="1">
      <c r="B11" s="19">
        <v>6</v>
      </c>
      <c r="C11" s="20" t="s">
        <v>33</v>
      </c>
      <c r="D11" s="20">
        <v>30</v>
      </c>
      <c r="E11" s="20">
        <v>30</v>
      </c>
      <c r="F11" s="20"/>
      <c r="G11" s="20"/>
      <c r="H11" s="20">
        <v>30</v>
      </c>
      <c r="I11" s="20"/>
      <c r="L11" s="19"/>
    </row>
    <row r="12" spans="2:12" ht="19.899999999999999" customHeight="1">
      <c r="B12" s="19">
        <v>7</v>
      </c>
      <c r="C12" s="20" t="s">
        <v>34</v>
      </c>
      <c r="D12" s="20">
        <v>30</v>
      </c>
      <c r="E12" s="20">
        <v>30</v>
      </c>
      <c r="F12" s="20"/>
      <c r="G12" s="20"/>
      <c r="H12" s="20">
        <v>30</v>
      </c>
      <c r="I12" s="20"/>
    </row>
    <row r="13" spans="2:12" ht="19.899999999999999" customHeight="1">
      <c r="B13" s="19">
        <v>8</v>
      </c>
      <c r="C13" s="20" t="s">
        <v>35</v>
      </c>
      <c r="D13" s="20">
        <v>30</v>
      </c>
      <c r="E13" s="20"/>
      <c r="F13" s="20"/>
      <c r="G13" s="20"/>
      <c r="H13" s="20"/>
      <c r="I13" s="20"/>
    </row>
    <row r="14" spans="2:12" s="3" customFormat="1" ht="19.899999999999999" customHeight="1">
      <c r="B14" s="19"/>
      <c r="C14" s="20"/>
      <c r="D14" s="22">
        <f>SUM(D11:D13)</f>
        <v>90</v>
      </c>
      <c r="E14" s="22">
        <f t="shared" ref="E14:H14" si="1">SUM(E11:E13)</f>
        <v>60</v>
      </c>
      <c r="F14" s="22">
        <f t="shared" si="1"/>
        <v>0</v>
      </c>
      <c r="G14" s="22">
        <f t="shared" si="1"/>
        <v>0</v>
      </c>
      <c r="H14" s="22">
        <f t="shared" si="1"/>
        <v>60</v>
      </c>
      <c r="I14" s="20"/>
    </row>
    <row r="15" spans="2:12" ht="19.899999999999999" customHeight="1">
      <c r="B15" s="19">
        <v>9</v>
      </c>
      <c r="C15" s="20" t="s">
        <v>36</v>
      </c>
      <c r="D15" s="20">
        <v>10</v>
      </c>
      <c r="E15" s="20"/>
      <c r="F15" s="20"/>
      <c r="G15" s="20"/>
      <c r="H15" s="20"/>
      <c r="I15" s="20"/>
    </row>
    <row r="16" spans="2:12" ht="19.899999999999999" customHeight="1">
      <c r="B16" s="19">
        <v>10</v>
      </c>
      <c r="C16" s="20" t="s">
        <v>37</v>
      </c>
      <c r="D16" s="20">
        <v>10</v>
      </c>
      <c r="E16" s="20"/>
      <c r="F16" s="20"/>
      <c r="G16" s="20"/>
      <c r="H16" s="20"/>
      <c r="I16" s="20"/>
    </row>
    <row r="17" spans="2:9" ht="19.899999999999999" customHeight="1">
      <c r="B17" s="19">
        <v>11</v>
      </c>
      <c r="C17" s="20" t="s">
        <v>38</v>
      </c>
      <c r="D17" s="20">
        <v>10</v>
      </c>
      <c r="E17" s="20"/>
      <c r="F17" s="20"/>
      <c r="G17" s="20"/>
      <c r="H17" s="20"/>
      <c r="I17" s="20"/>
    </row>
    <row r="18" spans="2:9" ht="19.899999999999999" customHeight="1">
      <c r="B18" s="19">
        <v>12</v>
      </c>
      <c r="C18" s="20" t="s">
        <v>39</v>
      </c>
      <c r="D18" s="20">
        <v>15</v>
      </c>
      <c r="E18" s="20"/>
      <c r="F18" s="20"/>
      <c r="G18" s="20"/>
      <c r="H18" s="20"/>
      <c r="I18" s="20"/>
    </row>
    <row r="19" spans="2:9" s="3" customFormat="1" ht="19.899999999999999" customHeight="1">
      <c r="B19" s="19">
        <v>13</v>
      </c>
      <c r="C19" s="20" t="s">
        <v>40</v>
      </c>
      <c r="D19" s="20">
        <v>15</v>
      </c>
      <c r="E19" s="20"/>
      <c r="F19" s="20"/>
      <c r="G19" s="20"/>
      <c r="H19" s="20"/>
      <c r="I19" s="20"/>
    </row>
    <row r="20" spans="2:9" s="3" customFormat="1" ht="19.899999999999999" customHeight="1">
      <c r="B20" s="19">
        <v>14</v>
      </c>
      <c r="C20" s="20" t="s">
        <v>41</v>
      </c>
      <c r="D20" s="20">
        <v>15</v>
      </c>
      <c r="E20" s="20"/>
      <c r="F20" s="20"/>
      <c r="G20" s="20"/>
      <c r="H20" s="20"/>
      <c r="I20" s="20"/>
    </row>
    <row r="21" spans="2:9" s="3" customFormat="1" ht="19.899999999999999" customHeight="1">
      <c r="B21" s="19">
        <v>15</v>
      </c>
      <c r="C21" s="20" t="s">
        <v>42</v>
      </c>
      <c r="D21" s="20">
        <v>15</v>
      </c>
      <c r="E21" s="20"/>
      <c r="F21" s="20"/>
      <c r="G21" s="20"/>
      <c r="H21" s="20"/>
      <c r="I21" s="20"/>
    </row>
    <row r="22" spans="2:9" s="3" customFormat="1" ht="19.899999999999999" customHeight="1">
      <c r="B22" s="19">
        <v>16</v>
      </c>
      <c r="C22" s="20" t="s">
        <v>43</v>
      </c>
      <c r="D22" s="20">
        <v>15</v>
      </c>
      <c r="E22" s="20"/>
      <c r="F22" s="20"/>
      <c r="G22" s="20"/>
      <c r="H22" s="20"/>
      <c r="I22" s="20"/>
    </row>
    <row r="23" spans="2:9" s="3" customFormat="1" ht="19.899999999999999" customHeight="1">
      <c r="B23" s="19">
        <v>17</v>
      </c>
      <c r="C23" s="20" t="s">
        <v>44</v>
      </c>
      <c r="D23" s="20">
        <v>20</v>
      </c>
      <c r="E23" s="20"/>
      <c r="F23" s="20"/>
      <c r="G23" s="20"/>
      <c r="H23" s="20"/>
      <c r="I23" s="20"/>
    </row>
    <row r="24" spans="2:9" s="3" customFormat="1" ht="19.899999999999999" customHeight="1">
      <c r="B24" s="19">
        <v>18</v>
      </c>
      <c r="C24" s="20" t="s">
        <v>45</v>
      </c>
      <c r="D24" s="20">
        <v>20</v>
      </c>
      <c r="E24" s="20"/>
      <c r="F24" s="20"/>
      <c r="G24" s="20"/>
      <c r="H24" s="20"/>
      <c r="I24" s="20"/>
    </row>
    <row r="25" spans="2:9" s="3" customFormat="1" ht="19.899999999999999" customHeight="1">
      <c r="B25" s="19">
        <v>19</v>
      </c>
      <c r="C25" s="20" t="s">
        <v>46</v>
      </c>
      <c r="D25" s="20">
        <v>20</v>
      </c>
      <c r="E25" s="20"/>
      <c r="F25" s="20"/>
      <c r="G25" s="20"/>
      <c r="H25" s="20"/>
      <c r="I25" s="20"/>
    </row>
    <row r="26" spans="2:9" ht="19.899999999999999" customHeight="1">
      <c r="B26" s="19">
        <v>20</v>
      </c>
      <c r="C26" s="20" t="s">
        <v>47</v>
      </c>
      <c r="D26" s="20">
        <v>20</v>
      </c>
      <c r="E26" s="20"/>
      <c r="F26" s="20"/>
      <c r="G26" s="20"/>
      <c r="H26" s="20"/>
      <c r="I26" s="20"/>
    </row>
    <row r="27" spans="2:9" ht="19.899999999999999" customHeight="1">
      <c r="B27" s="19">
        <v>21</v>
      </c>
      <c r="C27" s="20" t="s">
        <v>48</v>
      </c>
      <c r="D27" s="20">
        <v>25</v>
      </c>
      <c r="E27" s="20"/>
      <c r="F27" s="20"/>
      <c r="G27" s="20"/>
      <c r="H27" s="20"/>
      <c r="I27" s="20"/>
    </row>
    <row r="28" spans="2:9" ht="19.899999999999999" customHeight="1">
      <c r="B28" s="19">
        <v>22</v>
      </c>
      <c r="C28" s="20" t="s">
        <v>49</v>
      </c>
      <c r="D28" s="20">
        <v>25</v>
      </c>
      <c r="E28" s="20">
        <v>30</v>
      </c>
      <c r="F28" s="20"/>
      <c r="G28" s="20">
        <v>60</v>
      </c>
      <c r="H28" s="20"/>
      <c r="I28" s="20"/>
    </row>
    <row r="29" spans="2:9" ht="19.899999999999999" customHeight="1">
      <c r="B29" s="19">
        <v>23</v>
      </c>
      <c r="C29" s="20" t="s">
        <v>50</v>
      </c>
      <c r="D29" s="20"/>
      <c r="E29" s="20">
        <v>20</v>
      </c>
      <c r="F29" s="20"/>
      <c r="G29" s="20">
        <v>20</v>
      </c>
      <c r="H29" s="20"/>
      <c r="I29" s="20"/>
    </row>
    <row r="30" spans="2:9" ht="19.899999999999999" customHeight="1">
      <c r="B30" s="19">
        <v>24</v>
      </c>
      <c r="C30" s="20" t="s">
        <v>51</v>
      </c>
      <c r="D30" s="20"/>
      <c r="E30" s="20">
        <v>10</v>
      </c>
      <c r="F30" s="20"/>
      <c r="G30" s="20">
        <v>10</v>
      </c>
      <c r="H30" s="20"/>
      <c r="I30" s="20"/>
    </row>
    <row r="31" spans="2:9" s="3" customFormat="1" ht="19.899999999999999" customHeight="1">
      <c r="B31" s="19"/>
      <c r="C31" s="20"/>
      <c r="D31" s="22">
        <f>SUM(D15:D30)</f>
        <v>235</v>
      </c>
      <c r="E31" s="22">
        <f>SUM(E15:E30)</f>
        <v>60</v>
      </c>
      <c r="F31" s="22">
        <f t="shared" ref="F31" si="2">SUM(F15:F30)</f>
        <v>0</v>
      </c>
      <c r="G31" s="22">
        <f>SUM(G15:G30)</f>
        <v>90</v>
      </c>
      <c r="H31" s="22">
        <f>SUM(H15:H30)</f>
        <v>0</v>
      </c>
      <c r="I31" s="20"/>
    </row>
    <row r="32" spans="2:9" ht="19.899999999999999" customHeight="1">
      <c r="C32" s="20" t="s">
        <v>52</v>
      </c>
      <c r="D32" s="20">
        <v>20</v>
      </c>
      <c r="E32" s="20"/>
      <c r="F32" s="20"/>
      <c r="G32" s="20"/>
      <c r="H32" s="20"/>
      <c r="I32" s="20"/>
    </row>
    <row r="33" spans="3:9" ht="19.899999999999999" customHeight="1">
      <c r="C33" s="20" t="s">
        <v>53</v>
      </c>
      <c r="D33" s="20">
        <v>10</v>
      </c>
      <c r="E33" s="20"/>
      <c r="F33" s="20"/>
      <c r="G33" s="20"/>
      <c r="H33" s="20"/>
      <c r="I33" s="20"/>
    </row>
    <row r="34" spans="3:9" ht="19.899999999999999" customHeight="1">
      <c r="C34" s="20" t="s">
        <v>54</v>
      </c>
      <c r="D34" s="20">
        <v>30</v>
      </c>
      <c r="E34" s="20"/>
      <c r="F34" s="20"/>
      <c r="G34" s="20"/>
      <c r="H34" s="20"/>
      <c r="I34" s="20"/>
    </row>
    <row r="35" spans="3:9" s="3" customFormat="1" ht="19.899999999999999" customHeight="1">
      <c r="C35" s="20" t="s">
        <v>55</v>
      </c>
      <c r="D35" s="20">
        <v>35</v>
      </c>
      <c r="E35" s="20"/>
      <c r="F35" s="20"/>
      <c r="G35" s="20"/>
      <c r="H35" s="20"/>
      <c r="I35" s="20"/>
    </row>
    <row r="36" spans="3:9" s="3" customFormat="1" ht="19.899999999999999" customHeight="1">
      <c r="C36" s="20" t="s">
        <v>56</v>
      </c>
      <c r="D36" s="20">
        <v>10</v>
      </c>
      <c r="E36" s="20"/>
      <c r="F36" s="20"/>
      <c r="G36" s="20"/>
      <c r="H36" s="20"/>
      <c r="I36" s="20"/>
    </row>
    <row r="37" spans="3:9" s="3" customFormat="1" ht="19.899999999999999" customHeight="1">
      <c r="C37" s="20"/>
      <c r="D37" s="22">
        <f>SUM(D32:D36)</f>
        <v>105</v>
      </c>
      <c r="E37" s="22">
        <f t="shared" ref="E37:H37" si="3">SUM(E32:E36)</f>
        <v>0</v>
      </c>
      <c r="F37" s="22">
        <f t="shared" si="3"/>
        <v>0</v>
      </c>
      <c r="G37" s="22">
        <f t="shared" si="3"/>
        <v>0</v>
      </c>
      <c r="H37" s="22">
        <f t="shared" si="3"/>
        <v>0</v>
      </c>
      <c r="I37" s="20"/>
    </row>
    <row r="38" spans="3:9" ht="19.899999999999999" customHeight="1">
      <c r="C38" s="20"/>
      <c r="D38" s="23">
        <f>D37+D31+D14+D10</f>
        <v>600</v>
      </c>
      <c r="E38" s="23">
        <f t="shared" ref="E38:G38" si="4">E37+E31+E14+E10</f>
        <v>210</v>
      </c>
      <c r="F38" s="23">
        <f t="shared" si="4"/>
        <v>20</v>
      </c>
      <c r="G38" s="23">
        <f t="shared" si="4"/>
        <v>150</v>
      </c>
      <c r="H38" s="23">
        <f>H37+H31+H14+H10</f>
        <v>130</v>
      </c>
      <c r="I38" s="20"/>
    </row>
    <row r="39" spans="3:9" ht="19.899999999999999" customHeight="1"/>
    <row r="40" spans="3:9" ht="19.899999999999999" customHeight="1"/>
    <row r="41" spans="3:9" ht="19.899999999999999" customHeight="1"/>
  </sheetData>
  <phoneticPr fontId="13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60"/>
  <sheetViews>
    <sheetView topLeftCell="A10" workbookViewId="0">
      <selection activeCell="P45" sqref="P45"/>
    </sheetView>
  </sheetViews>
  <sheetFormatPr defaultRowHeight="16.5"/>
  <cols>
    <col min="2" max="2" width="11.125" style="3" bestFit="1" customWidth="1"/>
    <col min="3" max="3" width="10.375" bestFit="1" customWidth="1"/>
    <col min="6" max="6" width="8.75" style="3"/>
    <col min="8" max="8" width="8.75" style="3"/>
  </cols>
  <sheetData>
    <row r="2" spans="2:13" ht="13.9" customHeight="1">
      <c r="B2" s="3" t="s">
        <v>64</v>
      </c>
      <c r="C2" s="24" t="s">
        <v>58</v>
      </c>
      <c r="D2" s="24" t="s">
        <v>59</v>
      </c>
      <c r="E2" s="24" t="s">
        <v>28</v>
      </c>
      <c r="F2" s="24" t="s">
        <v>69</v>
      </c>
      <c r="G2" s="24" t="s">
        <v>74</v>
      </c>
      <c r="H2" s="24" t="s">
        <v>75</v>
      </c>
      <c r="I2" s="24" t="s">
        <v>57</v>
      </c>
      <c r="J2" s="24" t="s">
        <v>60</v>
      </c>
      <c r="K2" s="24" t="s">
        <v>61</v>
      </c>
      <c r="L2" s="24" t="s">
        <v>63</v>
      </c>
      <c r="M2" s="25"/>
    </row>
    <row r="3" spans="2:13" ht="13.9" customHeight="1">
      <c r="B3" s="19">
        <v>1</v>
      </c>
      <c r="C3" s="24">
        <v>1</v>
      </c>
      <c r="D3" s="24">
        <v>40</v>
      </c>
      <c r="E3" s="24"/>
      <c r="F3" s="24"/>
      <c r="G3" s="24"/>
      <c r="H3" s="24"/>
      <c r="I3" s="24">
        <v>40</v>
      </c>
      <c r="J3" s="24"/>
      <c r="K3" s="24"/>
      <c r="L3" s="24"/>
      <c r="M3" s="25"/>
    </row>
    <row r="4" spans="2:13" ht="13.9" customHeight="1">
      <c r="B4" s="19">
        <v>2</v>
      </c>
      <c r="C4" s="24">
        <v>2</v>
      </c>
      <c r="D4" s="24">
        <v>15</v>
      </c>
      <c r="E4" s="24"/>
      <c r="F4" s="24"/>
      <c r="G4" s="24"/>
      <c r="H4" s="24"/>
      <c r="I4" s="24">
        <v>15</v>
      </c>
      <c r="J4" s="24"/>
      <c r="K4" s="24"/>
      <c r="L4" s="24"/>
      <c r="M4" s="25"/>
    </row>
    <row r="5" spans="2:13" ht="13.9" customHeight="1">
      <c r="B5" s="19">
        <v>3</v>
      </c>
      <c r="C5" s="24">
        <v>3</v>
      </c>
      <c r="D5" s="24">
        <v>40</v>
      </c>
      <c r="E5" s="24"/>
      <c r="F5" s="24"/>
      <c r="G5" s="24"/>
      <c r="H5" s="24"/>
      <c r="I5" s="24">
        <v>40</v>
      </c>
      <c r="J5" s="24"/>
      <c r="K5" s="24"/>
      <c r="L5" s="24"/>
      <c r="M5" s="25"/>
    </row>
    <row r="6" spans="2:13" ht="13.9" customHeight="1">
      <c r="B6" s="19">
        <v>4</v>
      </c>
      <c r="C6" s="24">
        <v>4</v>
      </c>
      <c r="D6" s="24">
        <v>20</v>
      </c>
      <c r="E6" s="24"/>
      <c r="F6" s="24"/>
      <c r="G6" s="24"/>
      <c r="H6" s="24"/>
      <c r="I6" s="24">
        <v>20</v>
      </c>
      <c r="J6" s="24"/>
      <c r="K6" s="24"/>
      <c r="L6" s="24"/>
      <c r="M6" s="25"/>
    </row>
    <row r="7" spans="2:13" ht="13.9" customHeight="1">
      <c r="B7" s="19">
        <v>5</v>
      </c>
      <c r="C7" s="24">
        <v>5</v>
      </c>
      <c r="D7" s="24">
        <v>10</v>
      </c>
      <c r="E7" s="24"/>
      <c r="F7" s="24"/>
      <c r="G7" s="24"/>
      <c r="H7" s="24"/>
      <c r="I7" s="24">
        <v>10</v>
      </c>
      <c r="J7" s="24"/>
      <c r="K7" s="24"/>
      <c r="L7" s="24"/>
      <c r="M7" s="25"/>
    </row>
    <row r="8" spans="2:13" ht="13.9" customHeight="1">
      <c r="B8" s="19">
        <v>6</v>
      </c>
      <c r="C8" s="24">
        <v>6</v>
      </c>
      <c r="D8" s="24">
        <v>5</v>
      </c>
      <c r="E8" s="24"/>
      <c r="F8" s="24"/>
      <c r="G8" s="24"/>
      <c r="H8" s="24"/>
      <c r="I8" s="24">
        <v>5</v>
      </c>
      <c r="J8" s="24"/>
      <c r="K8" s="24"/>
      <c r="L8" s="24"/>
      <c r="M8" s="25"/>
    </row>
    <row r="9" spans="2:13" ht="13.9" customHeight="1">
      <c r="B9" s="19">
        <v>7</v>
      </c>
      <c r="C9" s="24">
        <v>7</v>
      </c>
      <c r="D9" s="24">
        <v>10</v>
      </c>
      <c r="E9" s="24"/>
      <c r="F9" s="24"/>
      <c r="G9" s="24"/>
      <c r="H9" s="24"/>
      <c r="I9" s="24">
        <v>10</v>
      </c>
      <c r="J9" s="24"/>
      <c r="K9" s="24"/>
      <c r="L9" s="24"/>
      <c r="M9" s="25"/>
    </row>
    <row r="10" spans="2:13" ht="13.9" customHeight="1">
      <c r="B10" s="19">
        <v>8</v>
      </c>
      <c r="C10" s="24">
        <v>8</v>
      </c>
      <c r="D10" s="24">
        <v>20</v>
      </c>
      <c r="E10" s="24"/>
      <c r="F10" s="24"/>
      <c r="G10" s="24"/>
      <c r="H10" s="24"/>
      <c r="I10" s="24">
        <v>20</v>
      </c>
      <c r="J10" s="24"/>
      <c r="K10" s="24"/>
      <c r="L10" s="24"/>
      <c r="M10" s="25"/>
    </row>
    <row r="11" spans="2:13" ht="13.9" customHeight="1">
      <c r="B11" s="19">
        <v>9</v>
      </c>
      <c r="C11" s="24">
        <v>9</v>
      </c>
      <c r="D11" s="24">
        <v>10</v>
      </c>
      <c r="E11" s="24">
        <v>10</v>
      </c>
      <c r="F11" s="24"/>
      <c r="G11" s="24"/>
      <c r="H11" s="24"/>
      <c r="I11" s="24">
        <v>10</v>
      </c>
      <c r="J11" s="24">
        <v>10</v>
      </c>
      <c r="K11" s="24"/>
      <c r="L11" s="24"/>
      <c r="M11" s="25"/>
    </row>
    <row r="12" spans="2:13" ht="13.9" customHeight="1">
      <c r="B12" s="19">
        <v>10</v>
      </c>
      <c r="C12" s="24">
        <v>10</v>
      </c>
      <c r="D12" s="24">
        <v>10</v>
      </c>
      <c r="E12" s="24"/>
      <c r="F12" s="24"/>
      <c r="G12" s="24"/>
      <c r="H12" s="24"/>
      <c r="I12" s="24">
        <v>10</v>
      </c>
      <c r="J12" s="24"/>
      <c r="K12" s="24"/>
      <c r="L12" s="24"/>
      <c r="M12" s="25"/>
    </row>
    <row r="13" spans="2:13" ht="13.9" customHeight="1">
      <c r="B13" s="19">
        <v>11</v>
      </c>
      <c r="C13" s="24">
        <v>11</v>
      </c>
      <c r="D13" s="24">
        <v>40</v>
      </c>
      <c r="E13" s="24"/>
      <c r="F13" s="24"/>
      <c r="G13" s="24"/>
      <c r="H13" s="24"/>
      <c r="I13" s="24">
        <v>40</v>
      </c>
      <c r="J13" s="24"/>
      <c r="K13" s="24"/>
      <c r="L13" s="24"/>
      <c r="M13" s="25"/>
    </row>
    <row r="14" spans="2:13" ht="13.9" customHeight="1">
      <c r="B14" s="19">
        <v>12</v>
      </c>
      <c r="C14" s="24">
        <v>12</v>
      </c>
      <c r="D14" s="24">
        <v>40</v>
      </c>
      <c r="E14" s="24"/>
      <c r="F14" s="24"/>
      <c r="G14" s="24"/>
      <c r="H14" s="24"/>
      <c r="I14" s="24">
        <v>30</v>
      </c>
      <c r="J14" s="24"/>
      <c r="K14" s="24"/>
      <c r="L14" s="24"/>
      <c r="M14" s="25"/>
    </row>
    <row r="15" spans="2:13" ht="13.9" customHeight="1">
      <c r="B15" s="19">
        <v>13</v>
      </c>
      <c r="C15" s="24">
        <v>13</v>
      </c>
      <c r="D15" s="24">
        <v>70</v>
      </c>
      <c r="E15" s="24"/>
      <c r="F15" s="24"/>
      <c r="G15" s="24"/>
      <c r="H15" s="24"/>
      <c r="I15" s="24">
        <v>0</v>
      </c>
      <c r="J15" s="24"/>
      <c r="K15" s="24"/>
      <c r="L15" s="24"/>
      <c r="M15" s="25"/>
    </row>
    <row r="16" spans="2:13" ht="13.9" customHeight="1">
      <c r="B16" s="19">
        <v>14</v>
      </c>
      <c r="C16" s="24">
        <v>14</v>
      </c>
      <c r="D16" s="24">
        <v>10</v>
      </c>
      <c r="E16" s="24"/>
      <c r="F16" s="24"/>
      <c r="G16" s="24"/>
      <c r="H16" s="24"/>
      <c r="I16" s="24">
        <v>10</v>
      </c>
      <c r="J16" s="24"/>
      <c r="K16" s="24"/>
      <c r="L16" s="24"/>
      <c r="M16" s="25"/>
    </row>
    <row r="17" spans="2:13" ht="13.9" customHeight="1">
      <c r="B17" s="19">
        <v>15</v>
      </c>
      <c r="C17" s="24">
        <v>15</v>
      </c>
      <c r="D17" s="24"/>
      <c r="E17" s="24">
        <v>40</v>
      </c>
      <c r="F17" s="24">
        <v>80</v>
      </c>
      <c r="G17" s="24">
        <v>120</v>
      </c>
      <c r="H17" s="24"/>
      <c r="I17" s="24">
        <v>30</v>
      </c>
      <c r="J17" s="24"/>
      <c r="K17" s="24"/>
      <c r="L17" s="24"/>
      <c r="M17" s="25"/>
    </row>
    <row r="18" spans="2:13" ht="13.9" customHeight="1">
      <c r="B18" s="19">
        <v>16</v>
      </c>
      <c r="C18" s="24">
        <v>16</v>
      </c>
      <c r="D18" s="24">
        <v>5</v>
      </c>
      <c r="E18" s="24"/>
      <c r="F18" s="24"/>
      <c r="G18" s="24"/>
      <c r="H18" s="24"/>
      <c r="I18" s="24">
        <v>0</v>
      </c>
      <c r="J18" s="24"/>
      <c r="K18" s="24"/>
      <c r="L18" s="24"/>
      <c r="M18" s="25"/>
    </row>
    <row r="19" spans="2:13" ht="13.9" customHeight="1">
      <c r="B19" s="19">
        <v>17</v>
      </c>
      <c r="C19" s="24">
        <v>17</v>
      </c>
      <c r="D19" s="24">
        <v>20</v>
      </c>
      <c r="E19" s="24"/>
      <c r="F19" s="24"/>
      <c r="G19" s="24"/>
      <c r="H19" s="24"/>
      <c r="I19" s="24">
        <v>20</v>
      </c>
      <c r="J19" s="24"/>
      <c r="K19" s="24"/>
      <c r="L19" s="24"/>
      <c r="M19" s="25"/>
    </row>
    <row r="20" spans="2:13" ht="13.9" customHeight="1">
      <c r="B20" s="19">
        <v>18</v>
      </c>
      <c r="C20" s="24">
        <v>18</v>
      </c>
      <c r="D20" s="24">
        <v>20</v>
      </c>
      <c r="E20" s="24"/>
      <c r="F20" s="24"/>
      <c r="G20" s="24"/>
      <c r="H20" s="24"/>
      <c r="I20" s="24">
        <v>20</v>
      </c>
      <c r="J20" s="24"/>
      <c r="K20" s="24"/>
      <c r="L20" s="24"/>
      <c r="M20" s="25"/>
    </row>
    <row r="21" spans="2:13" ht="13.9" customHeight="1">
      <c r="B21" s="19">
        <v>19</v>
      </c>
      <c r="C21" s="24">
        <v>19</v>
      </c>
      <c r="D21" s="24">
        <v>50</v>
      </c>
      <c r="E21" s="24"/>
      <c r="F21" s="24"/>
      <c r="G21" s="24"/>
      <c r="H21" s="24"/>
      <c r="I21" s="24">
        <v>20</v>
      </c>
      <c r="J21" s="24"/>
      <c r="K21" s="24"/>
      <c r="L21" s="24"/>
      <c r="M21" s="25"/>
    </row>
    <row r="22" spans="2:13" ht="13.9" customHeight="1">
      <c r="C22" s="26" t="s">
        <v>14</v>
      </c>
      <c r="D22" s="26">
        <f>SUM(D3:D21)</f>
        <v>435</v>
      </c>
      <c r="E22" s="26">
        <f t="shared" ref="E22:H22" si="0">SUM(E3:E21)</f>
        <v>50</v>
      </c>
      <c r="F22" s="26">
        <f t="shared" si="0"/>
        <v>80</v>
      </c>
      <c r="G22" s="26">
        <f t="shared" si="0"/>
        <v>120</v>
      </c>
      <c r="H22" s="26">
        <f t="shared" si="0"/>
        <v>0</v>
      </c>
      <c r="I22" s="26">
        <f>SUM(I3:I21)</f>
        <v>350</v>
      </c>
      <c r="J22" s="26">
        <f>SUM(J3:J21)</f>
        <v>10</v>
      </c>
      <c r="K22" s="26">
        <f t="shared" ref="K22" si="1">SUM(K3:K21)</f>
        <v>0</v>
      </c>
      <c r="L22" s="26"/>
      <c r="M22" s="27"/>
    </row>
    <row r="23" spans="2:13" ht="13.9" customHeight="1">
      <c r="B23" s="19">
        <v>20</v>
      </c>
      <c r="C23" s="24">
        <v>31</v>
      </c>
      <c r="D23" s="24">
        <v>30</v>
      </c>
      <c r="E23" s="24">
        <v>30</v>
      </c>
      <c r="F23" s="24"/>
      <c r="G23" s="24"/>
      <c r="H23" s="24"/>
      <c r="I23" s="24">
        <v>30</v>
      </c>
      <c r="J23" s="24">
        <v>30</v>
      </c>
      <c r="K23" s="24"/>
      <c r="L23" s="24"/>
      <c r="M23" s="25"/>
    </row>
    <row r="24" spans="2:13" ht="13.9" customHeight="1">
      <c r="B24" s="19">
        <v>21</v>
      </c>
      <c r="C24" s="24">
        <v>32</v>
      </c>
      <c r="D24" s="24">
        <v>5</v>
      </c>
      <c r="E24" s="24"/>
      <c r="F24" s="24"/>
      <c r="G24" s="24"/>
      <c r="H24" s="24"/>
      <c r="I24" s="24"/>
      <c r="J24" s="24"/>
      <c r="K24" s="24"/>
      <c r="L24" s="24"/>
      <c r="M24" s="25"/>
    </row>
    <row r="25" spans="2:13" ht="13.9" customHeight="1">
      <c r="B25" s="19">
        <v>22</v>
      </c>
      <c r="C25" s="24">
        <v>33</v>
      </c>
      <c r="D25" s="24">
        <v>20</v>
      </c>
      <c r="E25" s="24">
        <v>20</v>
      </c>
      <c r="F25" s="24"/>
      <c r="G25" s="24"/>
      <c r="H25" s="24"/>
      <c r="I25" s="24"/>
      <c r="J25" s="24"/>
      <c r="K25" s="24"/>
      <c r="L25" s="24"/>
      <c r="M25" s="25"/>
    </row>
    <row r="26" spans="2:13" ht="13.9" customHeight="1">
      <c r="B26" s="19">
        <v>23</v>
      </c>
      <c r="C26" s="24">
        <v>34</v>
      </c>
      <c r="D26" s="24">
        <v>40</v>
      </c>
      <c r="E26" s="24"/>
      <c r="F26" s="24"/>
      <c r="G26" s="24"/>
      <c r="H26" s="24"/>
      <c r="I26" s="24"/>
      <c r="J26" s="24"/>
      <c r="K26" s="24"/>
      <c r="L26" s="24"/>
      <c r="M26" s="25"/>
    </row>
    <row r="27" spans="2:13" ht="13.9" customHeight="1">
      <c r="B27" s="19">
        <v>24</v>
      </c>
      <c r="C27" s="24">
        <v>35</v>
      </c>
      <c r="D27" s="24">
        <v>20</v>
      </c>
      <c r="E27" s="24">
        <v>20</v>
      </c>
      <c r="F27" s="24"/>
      <c r="G27" s="24"/>
      <c r="H27" s="24"/>
      <c r="I27" s="24">
        <v>20</v>
      </c>
      <c r="J27" s="24">
        <v>20</v>
      </c>
      <c r="K27" s="24"/>
      <c r="L27" s="24"/>
      <c r="M27" s="25"/>
    </row>
    <row r="28" spans="2:13" ht="13.9" customHeight="1">
      <c r="B28" s="19">
        <v>25</v>
      </c>
      <c r="C28" s="24">
        <v>36</v>
      </c>
      <c r="D28" s="24">
        <v>5</v>
      </c>
      <c r="E28" s="24"/>
      <c r="F28" s="24"/>
      <c r="G28" s="24"/>
      <c r="H28" s="24"/>
      <c r="I28" s="24"/>
      <c r="J28" s="24"/>
      <c r="K28" s="24"/>
      <c r="L28" s="24"/>
      <c r="M28" s="25"/>
    </row>
    <row r="29" spans="2:13" ht="13.9" customHeight="1">
      <c r="B29" s="19">
        <v>26</v>
      </c>
      <c r="C29" s="24">
        <v>37</v>
      </c>
      <c r="D29" s="24">
        <v>60</v>
      </c>
      <c r="E29" s="24"/>
      <c r="F29" s="24"/>
      <c r="G29" s="24"/>
      <c r="H29" s="24"/>
      <c r="I29" s="24"/>
      <c r="J29" s="24"/>
      <c r="K29" s="24"/>
      <c r="L29" s="24"/>
      <c r="M29" s="25"/>
    </row>
    <row r="30" spans="2:13" ht="13.9" customHeight="1">
      <c r="C30" s="26" t="s">
        <v>14</v>
      </c>
      <c r="D30" s="26">
        <f>SUM(D23:D29)</f>
        <v>180</v>
      </c>
      <c r="E30" s="26">
        <f>SUM(E23:E29)</f>
        <v>70</v>
      </c>
      <c r="F30" s="26"/>
      <c r="G30" s="26">
        <f t="shared" ref="G30:K30" si="2">SUM(G23:G29)</f>
        <v>0</v>
      </c>
      <c r="H30" s="26"/>
      <c r="I30" s="26">
        <f>SUM(I23:I29)</f>
        <v>50</v>
      </c>
      <c r="J30" s="26">
        <f>SUM(J23:J29)</f>
        <v>50</v>
      </c>
      <c r="K30" s="26">
        <f t="shared" si="2"/>
        <v>0</v>
      </c>
      <c r="L30" s="26"/>
      <c r="M30" s="27"/>
    </row>
    <row r="31" spans="2:13" ht="13.9" customHeight="1">
      <c r="B31" s="19">
        <v>27</v>
      </c>
      <c r="C31" s="24">
        <v>41</v>
      </c>
      <c r="D31" s="24">
        <v>20</v>
      </c>
      <c r="E31" s="24"/>
      <c r="F31" s="24"/>
      <c r="G31" s="24"/>
      <c r="H31" s="24"/>
      <c r="I31" s="24"/>
      <c r="J31" s="24">
        <v>4</v>
      </c>
      <c r="K31" s="24"/>
      <c r="L31" s="24"/>
      <c r="M31" s="25"/>
    </row>
    <row r="32" spans="2:13" ht="13.9" customHeight="1">
      <c r="B32" s="19">
        <v>28</v>
      </c>
      <c r="C32" s="24">
        <v>42</v>
      </c>
      <c r="D32" s="24">
        <v>20</v>
      </c>
      <c r="E32" s="24"/>
      <c r="F32" s="24"/>
      <c r="G32" s="24"/>
      <c r="H32" s="24"/>
      <c r="I32" s="24"/>
      <c r="J32" s="24">
        <v>4</v>
      </c>
      <c r="K32" s="24"/>
      <c r="L32" s="24"/>
      <c r="M32" s="25"/>
    </row>
    <row r="33" spans="2:13" ht="13.9" customHeight="1">
      <c r="B33" s="19">
        <v>29</v>
      </c>
      <c r="C33" s="24">
        <v>43</v>
      </c>
      <c r="D33" s="24">
        <v>20</v>
      </c>
      <c r="E33" s="25"/>
      <c r="F33" s="25"/>
      <c r="G33" s="25"/>
      <c r="H33" s="25"/>
      <c r="I33" s="25"/>
      <c r="J33" s="24">
        <v>4</v>
      </c>
      <c r="K33" s="25"/>
      <c r="L33" s="25"/>
      <c r="M33" s="25"/>
    </row>
    <row r="34" spans="2:13" ht="13.9" customHeight="1">
      <c r="B34" s="19">
        <v>30</v>
      </c>
      <c r="C34" s="24">
        <v>44</v>
      </c>
      <c r="D34" s="24">
        <v>15</v>
      </c>
      <c r="E34" s="25"/>
      <c r="F34" s="25"/>
      <c r="G34" s="25"/>
      <c r="H34" s="25"/>
      <c r="I34" s="25"/>
      <c r="J34" s="24">
        <v>4</v>
      </c>
      <c r="K34" s="25"/>
      <c r="L34" s="25"/>
      <c r="M34" s="25"/>
    </row>
    <row r="35" spans="2:13" ht="13.9" customHeight="1">
      <c r="B35" s="19">
        <v>31</v>
      </c>
      <c r="C35" s="24">
        <v>45</v>
      </c>
      <c r="D35" s="24">
        <v>15</v>
      </c>
      <c r="E35" s="25"/>
      <c r="F35" s="25"/>
      <c r="G35" s="25"/>
      <c r="H35" s="25"/>
      <c r="I35" s="25"/>
      <c r="J35" s="24">
        <v>4</v>
      </c>
      <c r="K35" s="25"/>
      <c r="L35" s="25"/>
      <c r="M35" s="25"/>
    </row>
    <row r="36" spans="2:13" ht="13.9" customHeight="1">
      <c r="B36" s="19">
        <v>32</v>
      </c>
      <c r="C36" s="24">
        <v>46</v>
      </c>
      <c r="D36" s="24">
        <v>15</v>
      </c>
      <c r="E36" s="25"/>
      <c r="F36" s="25"/>
      <c r="G36" s="25"/>
      <c r="H36" s="25"/>
      <c r="I36" s="25"/>
      <c r="J36" s="24">
        <v>4</v>
      </c>
      <c r="K36" s="25"/>
      <c r="L36" s="25"/>
      <c r="M36" s="25"/>
    </row>
    <row r="37" spans="2:13" ht="13.9" customHeight="1">
      <c r="B37" s="19">
        <v>33</v>
      </c>
      <c r="C37" s="24">
        <v>47</v>
      </c>
      <c r="D37" s="24">
        <v>15</v>
      </c>
      <c r="E37" s="25"/>
      <c r="F37" s="25"/>
      <c r="G37" s="25"/>
      <c r="H37" s="25"/>
      <c r="I37" s="25"/>
      <c r="J37" s="24">
        <v>4</v>
      </c>
      <c r="K37" s="25"/>
      <c r="L37" s="25"/>
      <c r="M37" s="25"/>
    </row>
    <row r="38" spans="2:13" ht="13.9" customHeight="1">
      <c r="B38" s="19">
        <v>34</v>
      </c>
      <c r="C38" s="24">
        <v>48</v>
      </c>
      <c r="D38" s="24">
        <v>15</v>
      </c>
      <c r="E38" s="25"/>
      <c r="F38" s="25"/>
      <c r="G38" s="25"/>
      <c r="H38" s="25"/>
      <c r="I38" s="25"/>
      <c r="J38" s="24">
        <v>4</v>
      </c>
      <c r="K38" s="25"/>
      <c r="L38" s="25"/>
      <c r="M38" s="25"/>
    </row>
    <row r="39" spans="2:13" ht="13.9" customHeight="1">
      <c r="B39" s="19">
        <v>35</v>
      </c>
      <c r="C39" s="24">
        <v>49</v>
      </c>
      <c r="D39" s="24">
        <v>10</v>
      </c>
      <c r="E39" s="25"/>
      <c r="F39" s="25"/>
      <c r="G39" s="25"/>
      <c r="H39" s="25"/>
      <c r="I39" s="25"/>
      <c r="J39" s="24">
        <v>4</v>
      </c>
      <c r="K39" s="25"/>
      <c r="L39" s="25"/>
      <c r="M39" s="25"/>
    </row>
    <row r="40" spans="2:13" ht="13.9" customHeight="1">
      <c r="B40" s="19">
        <v>36</v>
      </c>
      <c r="C40" s="24">
        <v>50</v>
      </c>
      <c r="D40" s="24">
        <v>10</v>
      </c>
      <c r="E40" s="25"/>
      <c r="F40" s="25"/>
      <c r="G40" s="25"/>
      <c r="H40" s="25"/>
      <c r="I40" s="25"/>
      <c r="J40" s="24">
        <v>4</v>
      </c>
      <c r="K40" s="25"/>
      <c r="L40" s="25"/>
      <c r="M40" s="25"/>
    </row>
    <row r="41" spans="2:13" ht="13.9" customHeight="1">
      <c r="B41" s="19">
        <v>37</v>
      </c>
      <c r="C41" s="24">
        <v>51</v>
      </c>
      <c r="D41" s="24">
        <v>10</v>
      </c>
      <c r="E41" s="25"/>
      <c r="F41" s="25"/>
      <c r="G41" s="25"/>
      <c r="H41" s="25"/>
      <c r="I41" s="25"/>
      <c r="J41" s="24">
        <v>4</v>
      </c>
      <c r="K41" s="25"/>
      <c r="L41" s="25"/>
      <c r="M41" s="25"/>
    </row>
    <row r="42" spans="2:13" ht="13.9" customHeight="1">
      <c r="B42" s="19">
        <v>38</v>
      </c>
      <c r="C42" s="24">
        <v>52</v>
      </c>
      <c r="D42" s="24">
        <v>20</v>
      </c>
      <c r="E42" s="25"/>
      <c r="F42" s="25"/>
      <c r="G42" s="25"/>
      <c r="H42" s="25"/>
      <c r="I42" s="28">
        <v>5</v>
      </c>
      <c r="J42" s="24">
        <v>4</v>
      </c>
      <c r="K42" s="25"/>
      <c r="L42" s="25"/>
      <c r="M42" s="25"/>
    </row>
    <row r="43" spans="2:13" ht="13.9" customHeight="1">
      <c r="B43" s="19">
        <v>39</v>
      </c>
      <c r="C43" s="24">
        <v>53</v>
      </c>
      <c r="D43" s="24">
        <v>15</v>
      </c>
      <c r="E43" s="25"/>
      <c r="F43" s="25"/>
      <c r="G43" s="25"/>
      <c r="H43" s="25"/>
      <c r="I43" s="28">
        <v>5</v>
      </c>
      <c r="J43" s="24"/>
      <c r="K43" s="25"/>
      <c r="L43" s="25"/>
      <c r="M43" s="25"/>
    </row>
    <row r="44" spans="2:13" ht="13.9" customHeight="1">
      <c r="B44" s="19">
        <v>40</v>
      </c>
      <c r="C44" s="24">
        <v>54</v>
      </c>
      <c r="D44" s="24">
        <v>10</v>
      </c>
      <c r="E44" s="25"/>
      <c r="F44" s="25"/>
      <c r="G44" s="25"/>
      <c r="H44" s="25"/>
      <c r="I44" s="28">
        <v>10</v>
      </c>
      <c r="J44" s="24"/>
      <c r="K44" s="25"/>
      <c r="L44" s="25"/>
      <c r="M44" s="25"/>
    </row>
    <row r="45" spans="2:13" ht="13.9" customHeight="1">
      <c r="B45" s="19">
        <v>41</v>
      </c>
      <c r="C45" s="24">
        <v>55</v>
      </c>
      <c r="D45" s="24">
        <v>20</v>
      </c>
      <c r="E45" s="25"/>
      <c r="F45" s="25"/>
      <c r="G45" s="25"/>
      <c r="H45" s="25"/>
      <c r="I45" s="28">
        <v>10</v>
      </c>
      <c r="J45" s="24"/>
      <c r="K45" s="25"/>
      <c r="L45" s="25"/>
      <c r="M45" s="25"/>
    </row>
    <row r="46" spans="2:13" ht="13.9" customHeight="1">
      <c r="B46" s="19">
        <v>42</v>
      </c>
      <c r="C46" s="24">
        <v>56</v>
      </c>
      <c r="D46" s="24">
        <v>15</v>
      </c>
      <c r="E46" s="25"/>
      <c r="F46" s="25"/>
      <c r="G46" s="25"/>
      <c r="H46" s="25"/>
      <c r="I46" s="28">
        <v>5</v>
      </c>
      <c r="J46" s="24"/>
      <c r="K46" s="25"/>
      <c r="L46" s="25"/>
      <c r="M46" s="25"/>
    </row>
    <row r="47" spans="2:13" ht="13.9" customHeight="1">
      <c r="B47" s="19">
        <v>43</v>
      </c>
      <c r="C47" s="24">
        <v>57</v>
      </c>
      <c r="D47" s="24">
        <v>10</v>
      </c>
      <c r="E47" s="25"/>
      <c r="F47" s="25"/>
      <c r="G47" s="25"/>
      <c r="H47" s="25"/>
      <c r="I47" s="28">
        <v>5</v>
      </c>
      <c r="J47" s="24"/>
      <c r="K47" s="25"/>
      <c r="L47" s="25"/>
      <c r="M47" s="25"/>
    </row>
    <row r="48" spans="2:13" ht="13.9" customHeight="1">
      <c r="B48" s="19">
        <v>44</v>
      </c>
      <c r="C48" s="24">
        <v>58</v>
      </c>
      <c r="D48" s="24">
        <v>20</v>
      </c>
      <c r="E48" s="25"/>
      <c r="F48" s="25"/>
      <c r="G48" s="25"/>
      <c r="H48" s="25"/>
      <c r="I48" s="28">
        <v>15</v>
      </c>
      <c r="J48" s="24"/>
      <c r="K48" s="25"/>
      <c r="L48" s="25"/>
      <c r="M48" s="25"/>
    </row>
    <row r="49" spans="2:13" s="3" customFormat="1" ht="13.9" customHeight="1">
      <c r="B49" s="19">
        <v>45</v>
      </c>
      <c r="C49" s="24">
        <v>59</v>
      </c>
      <c r="D49" s="24">
        <v>20</v>
      </c>
      <c r="E49" s="25"/>
      <c r="F49" s="25"/>
      <c r="G49" s="25"/>
      <c r="H49" s="25"/>
      <c r="I49" s="28">
        <v>5</v>
      </c>
      <c r="J49" s="24"/>
      <c r="K49" s="25"/>
      <c r="L49" s="25"/>
      <c r="M49" s="25"/>
    </row>
    <row r="50" spans="2:13" s="3" customFormat="1" ht="13.9" customHeight="1">
      <c r="B50" s="19">
        <v>46</v>
      </c>
      <c r="C50" s="24">
        <v>60</v>
      </c>
      <c r="D50" s="24">
        <v>20</v>
      </c>
      <c r="E50" s="25"/>
      <c r="F50" s="25"/>
      <c r="G50" s="25"/>
      <c r="H50" s="25"/>
      <c r="I50" s="28">
        <v>15</v>
      </c>
      <c r="J50" s="24"/>
      <c r="K50" s="25"/>
      <c r="L50" s="25"/>
      <c r="M50" s="25"/>
    </row>
    <row r="51" spans="2:13" s="3" customFormat="1" ht="13.9" customHeight="1">
      <c r="B51" s="19">
        <v>47</v>
      </c>
      <c r="C51" s="24">
        <v>61</v>
      </c>
      <c r="D51" s="24">
        <v>25</v>
      </c>
      <c r="E51" s="25"/>
      <c r="F51" s="25"/>
      <c r="G51" s="25"/>
      <c r="H51" s="25"/>
      <c r="I51" s="28">
        <v>20</v>
      </c>
      <c r="J51" s="24"/>
      <c r="K51" s="25"/>
      <c r="L51" s="25"/>
      <c r="M51" s="25"/>
    </row>
    <row r="52" spans="2:13" s="3" customFormat="1" ht="13.9" customHeight="1">
      <c r="B52" s="19"/>
      <c r="C52" s="24"/>
      <c r="D52" s="24"/>
      <c r="E52" s="25"/>
      <c r="F52" s="25"/>
      <c r="G52" s="25"/>
      <c r="H52" s="25"/>
      <c r="I52" s="28"/>
      <c r="J52" s="24"/>
      <c r="K52" s="25"/>
      <c r="L52" s="25"/>
      <c r="M52" s="25"/>
    </row>
    <row r="53" spans="2:13" ht="13.9" customHeight="1">
      <c r="C53" s="26" t="s">
        <v>14</v>
      </c>
      <c r="D53" s="26">
        <f>SUM(D31:D52)</f>
        <v>340</v>
      </c>
      <c r="E53" s="26">
        <f>SUM(E31:E52)</f>
        <v>0</v>
      </c>
      <c r="F53" s="26"/>
      <c r="G53" s="26">
        <f t="shared" ref="G53:K53" si="3">SUM(G31:G52)</f>
        <v>0</v>
      </c>
      <c r="H53" s="26"/>
      <c r="I53" s="26">
        <f>SUM(I31:I52)</f>
        <v>95</v>
      </c>
      <c r="J53" s="26">
        <f>SUM(J31:J52)</f>
        <v>48</v>
      </c>
      <c r="K53" s="26">
        <f t="shared" si="3"/>
        <v>0</v>
      </c>
      <c r="L53" s="27"/>
      <c r="M53" s="27"/>
    </row>
    <row r="54" spans="2:13" ht="13.9" customHeight="1">
      <c r="C54" s="24" t="s">
        <v>70</v>
      </c>
      <c r="D54" s="28"/>
      <c r="E54" s="28"/>
      <c r="F54" s="28"/>
      <c r="G54" s="28">
        <v>70</v>
      </c>
      <c r="H54" s="28"/>
      <c r="I54" s="28">
        <v>30</v>
      </c>
      <c r="J54" s="28"/>
      <c r="K54" s="28"/>
      <c r="L54" s="28"/>
      <c r="M54" s="25"/>
    </row>
    <row r="55" spans="2:13" ht="13.9" customHeight="1">
      <c r="C55" s="24" t="s">
        <v>71</v>
      </c>
      <c r="D55" s="28"/>
      <c r="E55" s="28"/>
      <c r="F55" s="28"/>
      <c r="G55" s="28"/>
      <c r="H55" s="28">
        <v>80</v>
      </c>
      <c r="I55" s="28">
        <v>30</v>
      </c>
      <c r="J55" s="28"/>
      <c r="K55" s="28"/>
      <c r="L55" s="28"/>
      <c r="M55" s="25"/>
    </row>
    <row r="56" spans="2:13" ht="13.9" customHeight="1">
      <c r="C56" s="24" t="s">
        <v>72</v>
      </c>
      <c r="D56" s="28"/>
      <c r="E56" s="28"/>
      <c r="F56" s="28"/>
      <c r="G56" s="28">
        <v>50</v>
      </c>
      <c r="H56" s="28"/>
      <c r="I56" s="28">
        <v>20</v>
      </c>
      <c r="J56" s="28"/>
      <c r="K56" s="28"/>
      <c r="L56" s="28"/>
      <c r="M56" s="25"/>
    </row>
    <row r="57" spans="2:13" ht="13.9" customHeight="1">
      <c r="C57" s="24" t="s">
        <v>73</v>
      </c>
      <c r="D57" s="28"/>
      <c r="E57" s="28"/>
      <c r="F57" s="28"/>
      <c r="G57" s="28"/>
      <c r="H57" s="28">
        <v>50</v>
      </c>
      <c r="I57" s="28">
        <v>20</v>
      </c>
      <c r="J57" s="28"/>
      <c r="K57" s="28"/>
      <c r="L57" s="28"/>
      <c r="M57" s="25"/>
    </row>
    <row r="58" spans="2:13" ht="13.9" customHeight="1">
      <c r="C58" s="24" t="s">
        <v>62</v>
      </c>
      <c r="D58" s="28">
        <v>20</v>
      </c>
      <c r="E58" s="28"/>
      <c r="F58" s="28"/>
      <c r="G58" s="28"/>
      <c r="H58" s="28"/>
      <c r="I58" s="28">
        <v>20</v>
      </c>
      <c r="J58" s="28"/>
      <c r="K58" s="28"/>
      <c r="L58" s="28"/>
      <c r="M58" s="25"/>
    </row>
    <row r="59" spans="2:13" s="3" customFormat="1" ht="13.9" customHeight="1">
      <c r="C59" s="26" t="s">
        <v>14</v>
      </c>
      <c r="D59" s="29">
        <f>SUM(D54:D58)</f>
        <v>20</v>
      </c>
      <c r="E59" s="29">
        <f>SUM(E54:E58)</f>
        <v>0</v>
      </c>
      <c r="F59" s="29"/>
      <c r="G59" s="29">
        <f>SUM(G54:G58)</f>
        <v>120</v>
      </c>
      <c r="H59" s="29">
        <f>SUM(H54:H58)</f>
        <v>130</v>
      </c>
      <c r="I59" s="29">
        <f>SUM(I54:I58)</f>
        <v>120</v>
      </c>
      <c r="J59" s="29">
        <f>SUM(J54:J58)</f>
        <v>0</v>
      </c>
      <c r="K59" s="29">
        <f t="shared" ref="K59" si="4">SUM(K54:K58)</f>
        <v>0</v>
      </c>
      <c r="L59" s="29">
        <f>SUM(L54:L58)</f>
        <v>0</v>
      </c>
      <c r="M59" s="27"/>
    </row>
    <row r="60" spans="2:13" ht="13.9" customHeight="1">
      <c r="C60" s="30" t="s">
        <v>7</v>
      </c>
      <c r="D60" s="31">
        <f t="shared" ref="D60:J60" si="5">D59+D53+D30+D22</f>
        <v>975</v>
      </c>
      <c r="E60" s="31">
        <f t="shared" si="5"/>
        <v>120</v>
      </c>
      <c r="F60" s="31">
        <f t="shared" si="5"/>
        <v>80</v>
      </c>
      <c r="G60" s="31">
        <f t="shared" si="5"/>
        <v>240</v>
      </c>
      <c r="H60" s="31">
        <f t="shared" si="5"/>
        <v>130</v>
      </c>
      <c r="I60" s="31">
        <f t="shared" si="5"/>
        <v>615</v>
      </c>
      <c r="J60" s="31">
        <f t="shared" si="5"/>
        <v>108</v>
      </c>
      <c r="K60" s="31">
        <f t="shared" ref="K60" si="6">K59+K53+K30+K22</f>
        <v>0</v>
      </c>
      <c r="L60" s="31">
        <f t="shared" ref="L60" si="7">L59+L53+L30+L22</f>
        <v>0</v>
      </c>
      <c r="M60" s="32"/>
    </row>
  </sheetData>
  <phoneticPr fontId="1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내역서(공)</vt:lpstr>
      <vt:lpstr>철거물량</vt:lpstr>
      <vt:lpstr>증설물량</vt:lpstr>
      <vt:lpstr>'내역서(공)'!Print_Area</vt:lpstr>
      <vt:lpstr>'내역서(공)'!Print_Titles</vt:lpstr>
    </vt:vector>
  </TitlesOfParts>
  <Company>대구광역시 시설관리공단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김연정</dc:creator>
  <cp:lastModifiedBy>user</cp:lastModifiedBy>
  <cp:lastPrinted>2022-03-24T05:34:32Z</cp:lastPrinted>
  <dcterms:created xsi:type="dcterms:W3CDTF">2012-04-26T07:53:26Z</dcterms:created>
  <dcterms:modified xsi:type="dcterms:W3CDTF">2022-03-28T00:59:34Z</dcterms:modified>
</cp:coreProperties>
</file>