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90" windowWidth="18135" windowHeight="11760"/>
  </bookViews>
  <sheets>
    <sheet name="내역서" sheetId="3" r:id="rId1"/>
    <sheet name="수량산출서" sheetId="8" r:id="rId2"/>
  </sheets>
  <definedNames>
    <definedName name="_xlnm.Print_Area" localSheetId="0">내역서!$A$1:$M$78</definedName>
    <definedName name="_xlnm.Print_Area" localSheetId="1">수량산출서!$A$1:$E$58</definedName>
    <definedName name="_xlnm.Print_Titles" localSheetId="0">내역서!$1:$3</definedName>
    <definedName name="_xlnm.Print_Titles" localSheetId="1">수량산출서!$1:$2</definedName>
  </definedNames>
  <calcPr calcId="125725"/>
</workbook>
</file>

<file path=xl/calcChain.xml><?xml version="1.0" encoding="utf-8"?>
<calcChain xmlns="http://schemas.openxmlformats.org/spreadsheetml/2006/main">
  <c r="A5" i="3"/>
  <c r="B5"/>
  <c r="C5"/>
  <c r="A6"/>
  <c r="B6"/>
  <c r="C6"/>
  <c r="A7"/>
  <c r="B7"/>
  <c r="C7"/>
  <c r="A8"/>
  <c r="B8"/>
  <c r="C8"/>
  <c r="A9"/>
  <c r="B9"/>
  <c r="C9"/>
  <c r="A10"/>
  <c r="B10"/>
  <c r="C10"/>
  <c r="A11"/>
  <c r="B11"/>
  <c r="C11"/>
  <c r="A12"/>
  <c r="B12"/>
  <c r="C12"/>
  <c r="A13"/>
  <c r="B13"/>
  <c r="C13"/>
  <c r="A18"/>
  <c r="B18"/>
  <c r="C18"/>
  <c r="D18"/>
  <c r="A19"/>
  <c r="B19"/>
  <c r="C19"/>
  <c r="D19"/>
  <c r="A20"/>
  <c r="B20"/>
  <c r="C20"/>
  <c r="A21"/>
  <c r="B21"/>
  <c r="C21"/>
  <c r="A22"/>
  <c r="B22"/>
  <c r="C22"/>
  <c r="A29"/>
  <c r="B29"/>
  <c r="C29"/>
  <c r="D29"/>
  <c r="A30"/>
  <c r="B30"/>
  <c r="C30"/>
  <c r="A31"/>
  <c r="B31"/>
  <c r="C31"/>
  <c r="A32"/>
  <c r="B32"/>
  <c r="C32"/>
  <c r="A33"/>
  <c r="B33"/>
  <c r="C33"/>
  <c r="A34"/>
  <c r="B34"/>
  <c r="C34"/>
  <c r="A35"/>
  <c r="B35"/>
  <c r="C35"/>
  <c r="A36"/>
  <c r="B36"/>
  <c r="C36"/>
  <c r="A37"/>
  <c r="B37"/>
  <c r="C37"/>
  <c r="A38"/>
  <c r="B38"/>
  <c r="C38"/>
  <c r="A39"/>
  <c r="B39"/>
  <c r="C39"/>
  <c r="A45"/>
  <c r="B45"/>
  <c r="C45"/>
  <c r="D45"/>
  <c r="A46"/>
  <c r="B46"/>
  <c r="C46"/>
  <c r="A47"/>
  <c r="B47"/>
  <c r="C47"/>
  <c r="A48"/>
  <c r="B48"/>
  <c r="C48"/>
  <c r="A49"/>
  <c r="B49"/>
  <c r="C49"/>
  <c r="A54"/>
  <c r="B54"/>
  <c r="C54"/>
  <c r="D54"/>
  <c r="A55"/>
  <c r="B55"/>
  <c r="C55"/>
  <c r="D55"/>
  <c r="A56"/>
  <c r="B56"/>
  <c r="C56"/>
  <c r="A57"/>
  <c r="B57"/>
  <c r="C57"/>
  <c r="A58"/>
  <c r="B58"/>
  <c r="C58"/>
  <c r="A59"/>
  <c r="B59"/>
  <c r="C59"/>
  <c r="A60"/>
  <c r="B60"/>
  <c r="C60"/>
  <c r="A61"/>
  <c r="B61"/>
  <c r="C61"/>
  <c r="A62"/>
  <c r="B62"/>
  <c r="C62"/>
  <c r="A63"/>
  <c r="B63"/>
  <c r="C63"/>
  <c r="A64"/>
  <c r="B64"/>
  <c r="C64"/>
  <c r="B4"/>
  <c r="C4"/>
  <c r="D4"/>
  <c r="A4" l="1"/>
</calcChain>
</file>

<file path=xl/sharedStrings.xml><?xml version="1.0" encoding="utf-8"?>
<sst xmlns="http://schemas.openxmlformats.org/spreadsheetml/2006/main" count="223" uniqueCount="107">
  <si>
    <t>품     명</t>
    <phoneticPr fontId="19" type="noConversion"/>
  </si>
  <si>
    <t>규     격</t>
    <phoneticPr fontId="19" type="noConversion"/>
  </si>
  <si>
    <t>금 액</t>
    <phoneticPr fontId="19" type="noConversion"/>
  </si>
  <si>
    <t>단 위</t>
    <phoneticPr fontId="19" type="noConversion"/>
  </si>
  <si>
    <t>수 량</t>
    <phoneticPr fontId="19" type="noConversion"/>
  </si>
  <si>
    <t>산    출    근    거</t>
    <phoneticPr fontId="19" type="noConversion"/>
  </si>
  <si>
    <t>비 고</t>
    <phoneticPr fontId="19" type="noConversion"/>
  </si>
  <si>
    <t>총    액</t>
    <phoneticPr fontId="19" type="noConversion"/>
  </si>
  <si>
    <t>재  료  비</t>
    <phoneticPr fontId="19" type="noConversion"/>
  </si>
  <si>
    <t>노  무  비</t>
    <phoneticPr fontId="19" type="noConversion"/>
  </si>
  <si>
    <t>경  비</t>
    <phoneticPr fontId="19" type="noConversion"/>
  </si>
  <si>
    <t>단 가</t>
    <phoneticPr fontId="19" type="noConversion"/>
  </si>
  <si>
    <t>합   계</t>
    <phoneticPr fontId="19" type="noConversion"/>
  </si>
  <si>
    <t>수  량  산  출  서</t>
    <phoneticPr fontId="3" type="noConversion"/>
  </si>
  <si>
    <t>공  사  내  역  서</t>
    <phoneticPr fontId="3" type="noConversion"/>
  </si>
  <si>
    <t>1. 철거공사</t>
    <phoneticPr fontId="19" type="noConversion"/>
  </si>
  <si>
    <t>개</t>
    <phoneticPr fontId="19" type="noConversion"/>
  </si>
  <si>
    <t xml:space="preserve"> 다운라이트 조명등</t>
    <phoneticPr fontId="19" type="noConversion"/>
  </si>
  <si>
    <t xml:space="preserve"> LED평판조명</t>
    <phoneticPr fontId="19" type="noConversion"/>
  </si>
  <si>
    <t>4. 기타공사</t>
    <phoneticPr fontId="19" type="noConversion"/>
  </si>
  <si>
    <t xml:space="preserve"> 전관방송 스피커</t>
    <phoneticPr fontId="19" type="noConversion"/>
  </si>
  <si>
    <t>3W</t>
    <phoneticPr fontId="19" type="noConversion"/>
  </si>
  <si>
    <t>1구,2구</t>
    <phoneticPr fontId="19" type="noConversion"/>
  </si>
  <si>
    <t>매입 2구</t>
    <phoneticPr fontId="19" type="noConversion"/>
  </si>
  <si>
    <t>630*960*180</t>
    <phoneticPr fontId="19" type="noConversion"/>
  </si>
  <si>
    <t>중형</t>
    <phoneticPr fontId="19" type="noConversion"/>
  </si>
  <si>
    <t>열감지기,연기감지기</t>
    <phoneticPr fontId="19" type="noConversion"/>
  </si>
  <si>
    <t>P형</t>
    <phoneticPr fontId="19" type="noConversion"/>
  </si>
  <si>
    <t>전관방송용 3W</t>
    <phoneticPr fontId="19" type="noConversion"/>
  </si>
  <si>
    <t>개</t>
    <phoneticPr fontId="19" type="noConversion"/>
  </si>
  <si>
    <t>전화, IDF함</t>
    <phoneticPr fontId="19" type="noConversion"/>
  </si>
  <si>
    <t>LED D/W 15W</t>
    <phoneticPr fontId="19" type="noConversion"/>
  </si>
  <si>
    <t>252+15</t>
    <phoneticPr fontId="19" type="noConversion"/>
  </si>
  <si>
    <t xml:space="preserve"> 형광등기구</t>
    <phoneticPr fontId="19" type="noConversion"/>
  </si>
  <si>
    <t xml:space="preserve"> 다운라이트 등기구</t>
    <phoneticPr fontId="19" type="noConversion"/>
  </si>
  <si>
    <t xml:space="preserve"> 단로스위치</t>
    <phoneticPr fontId="19" type="noConversion"/>
  </si>
  <si>
    <t xml:space="preserve"> 콘센트 </t>
    <phoneticPr fontId="19" type="noConversion"/>
  </si>
  <si>
    <t xml:space="preserve"> 비상유도등</t>
    <phoneticPr fontId="19" type="noConversion"/>
  </si>
  <si>
    <t xml:space="preserve"> 화재감지기</t>
    <phoneticPr fontId="19" type="noConversion"/>
  </si>
  <si>
    <t xml:space="preserve"> 수동발신기</t>
    <phoneticPr fontId="19" type="noConversion"/>
  </si>
  <si>
    <t xml:space="preserve"> 스피커</t>
    <phoneticPr fontId="19" type="noConversion"/>
  </si>
  <si>
    <t xml:space="preserve"> 통신단자함</t>
    <phoneticPr fontId="19" type="noConversion"/>
  </si>
  <si>
    <t>FL 32W*2</t>
    <phoneticPr fontId="19" type="noConversion"/>
  </si>
  <si>
    <t>CD 20W</t>
    <phoneticPr fontId="19" type="noConversion"/>
  </si>
  <si>
    <t>HI 16C</t>
    <phoneticPr fontId="19" type="noConversion"/>
  </si>
  <si>
    <t>m</t>
    <phoneticPr fontId="19" type="noConversion"/>
  </si>
  <si>
    <t>HI 22C</t>
    <phoneticPr fontId="19" type="noConversion"/>
  </si>
  <si>
    <t xml:space="preserve">HFIX 2.5㎟ </t>
    <phoneticPr fontId="19" type="noConversion"/>
  </si>
  <si>
    <t>m</t>
    <phoneticPr fontId="19" type="noConversion"/>
  </si>
  <si>
    <t xml:space="preserve"> 내열절연전선</t>
    <phoneticPr fontId="19" type="noConversion"/>
  </si>
  <si>
    <t xml:space="preserve"> 단로스위치(WIDE)</t>
    <phoneticPr fontId="19" type="noConversion"/>
  </si>
  <si>
    <t>15A 220V 1구</t>
    <phoneticPr fontId="19" type="noConversion"/>
  </si>
  <si>
    <t xml:space="preserve"> 단로스위치(WIDE)</t>
    <phoneticPr fontId="19" type="noConversion"/>
  </si>
  <si>
    <t>15A 220V 2구</t>
    <phoneticPr fontId="19" type="noConversion"/>
  </si>
  <si>
    <t>15A 220V 3구</t>
    <phoneticPr fontId="19" type="noConversion"/>
  </si>
  <si>
    <t xml:space="preserve"> 3로스위치(WIDE)</t>
    <phoneticPr fontId="19" type="noConversion"/>
  </si>
  <si>
    <t>LED 50W, 1200*300mm</t>
    <phoneticPr fontId="19" type="noConversion"/>
  </si>
  <si>
    <t xml:space="preserve"> PVC BOX(철카바)</t>
    <phoneticPr fontId="19" type="noConversion"/>
  </si>
  <si>
    <t>C/T 8각</t>
    <phoneticPr fontId="19" type="noConversion"/>
  </si>
  <si>
    <t>178+10</t>
    <phoneticPr fontId="19" type="noConversion"/>
  </si>
  <si>
    <t xml:space="preserve"> 경질비닐전선관</t>
    <phoneticPr fontId="19" type="noConversion"/>
  </si>
  <si>
    <t>HI 16C</t>
    <phoneticPr fontId="19" type="noConversion"/>
  </si>
  <si>
    <t>HI 22C</t>
    <phoneticPr fontId="19" type="noConversion"/>
  </si>
  <si>
    <t>(19+15.5+10+7)*2</t>
    <phoneticPr fontId="19" type="noConversion"/>
  </si>
  <si>
    <t>373.4*3+1.2*9+(15.7+5.9)*2+2.2+1+1+1.2*4+267*1</t>
    <phoneticPr fontId="19" type="noConversion"/>
  </si>
  <si>
    <t xml:space="preserve"> 접지콘센트</t>
    <phoneticPr fontId="19" type="noConversion"/>
  </si>
  <si>
    <t>39+10</t>
    <phoneticPr fontId="19" type="noConversion"/>
  </si>
  <si>
    <t>27.6+25.4+12.6+15.6+21.2+30.3+7+4.3+50.5</t>
    <phoneticPr fontId="19" type="noConversion"/>
  </si>
  <si>
    <t>194.5*3</t>
    <phoneticPr fontId="19" type="noConversion"/>
  </si>
  <si>
    <t>3. 전등설비공사</t>
    <phoneticPr fontId="19" type="noConversion"/>
  </si>
  <si>
    <t>4. 전열설비공사</t>
    <phoneticPr fontId="19" type="noConversion"/>
  </si>
  <si>
    <t>2. 전력간선 공사</t>
    <phoneticPr fontId="19" type="noConversion"/>
  </si>
  <si>
    <t xml:space="preserve">HFIX 2.5㎟ </t>
    <phoneticPr fontId="19" type="noConversion"/>
  </si>
  <si>
    <t xml:space="preserve"> 0.6/1KV난연케이블</t>
    <phoneticPr fontId="19" type="noConversion"/>
  </si>
  <si>
    <t xml:space="preserve"> 접지용 전선</t>
    <phoneticPr fontId="19" type="noConversion"/>
  </si>
  <si>
    <t xml:space="preserve">F-CV 2C 4㎟ </t>
    <phoneticPr fontId="19" type="noConversion"/>
  </si>
  <si>
    <t xml:space="preserve">F-GV 2.5㎟ </t>
    <phoneticPr fontId="19" type="noConversion"/>
  </si>
  <si>
    <t>36.3+7.1+19.5</t>
    <phoneticPr fontId="19" type="noConversion"/>
  </si>
  <si>
    <t xml:space="preserve"> 분전반</t>
    <phoneticPr fontId="19" type="noConversion"/>
  </si>
  <si>
    <t>UTP 5E 4P</t>
    <phoneticPr fontId="19" type="noConversion"/>
  </si>
  <si>
    <t>차동식</t>
    <phoneticPr fontId="19" type="noConversion"/>
  </si>
  <si>
    <t xml:space="preserve"> 강제전선관</t>
    <phoneticPr fontId="19" type="noConversion"/>
  </si>
  <si>
    <t>ST16C</t>
    <phoneticPr fontId="19" type="noConversion"/>
  </si>
  <si>
    <t>42.6+3.1+1.1+17.1+18.7+20.3+2+1.5+31.5+19.7+10.2</t>
    <phoneticPr fontId="19" type="noConversion"/>
  </si>
  <si>
    <t>167.8*2</t>
    <phoneticPr fontId="19" type="noConversion"/>
  </si>
  <si>
    <t xml:space="preserve"> 전화단자함</t>
    <phoneticPr fontId="19" type="noConversion"/>
  </si>
  <si>
    <t xml:space="preserve"> IDF함</t>
    <phoneticPr fontId="19" type="noConversion"/>
  </si>
  <si>
    <t xml:space="preserve"> 인터폰선</t>
    <phoneticPr fontId="19" type="noConversion"/>
  </si>
  <si>
    <t xml:space="preserve"> 화재감지기</t>
    <phoneticPr fontId="19" type="noConversion"/>
  </si>
  <si>
    <t xml:space="preserve"> 비상유도등</t>
    <phoneticPr fontId="19" type="noConversion"/>
  </si>
  <si>
    <t xml:space="preserve"> P형, SUS</t>
    <phoneticPr fontId="19" type="noConversion"/>
  </si>
  <si>
    <t xml:space="preserve"> 노무비</t>
    <phoneticPr fontId="19" type="noConversion"/>
  </si>
  <si>
    <t xml:space="preserve"> 공구손료</t>
    <phoneticPr fontId="19" type="noConversion"/>
  </si>
  <si>
    <t>내선전공</t>
    <phoneticPr fontId="19" type="noConversion"/>
  </si>
  <si>
    <t>인</t>
    <phoneticPr fontId="19" type="noConversion"/>
  </si>
  <si>
    <t>통신내선공</t>
    <phoneticPr fontId="19" type="noConversion"/>
  </si>
  <si>
    <t>보통인부</t>
    <phoneticPr fontId="19" type="noConversion"/>
  </si>
  <si>
    <t>저압케이블공</t>
    <phoneticPr fontId="19" type="noConversion"/>
  </si>
  <si>
    <t>잡재료비</t>
    <phoneticPr fontId="19" type="noConversion"/>
  </si>
  <si>
    <t>공구손료</t>
    <phoneticPr fontId="19" type="noConversion"/>
  </si>
  <si>
    <t>노무비의 1%</t>
    <phoneticPr fontId="19" type="noConversion"/>
  </si>
  <si>
    <t>선배관의 2%</t>
    <phoneticPr fontId="19" type="noConversion"/>
  </si>
  <si>
    <t xml:space="preserve"> 전선관 부속품비</t>
    <phoneticPr fontId="19" type="noConversion"/>
  </si>
  <si>
    <t>배관의 15%</t>
    <phoneticPr fontId="19" type="noConversion"/>
  </si>
  <si>
    <t>식</t>
    <phoneticPr fontId="19" type="noConversion"/>
  </si>
  <si>
    <t>통신케이블공</t>
    <phoneticPr fontId="19" type="noConversion"/>
  </si>
  <si>
    <r>
      <t>(3.5*9+2.5*9+4.3*2+7.1*4+4)*2+4.5*2</t>
    </r>
    <r>
      <rPr>
        <sz val="6"/>
        <color theme="4"/>
        <rFont val="맑은 고딕"/>
        <family val="3"/>
        <charset val="129"/>
        <scheme val="major"/>
      </rPr>
      <t>+5.6+6.7+4.4+5.9+1.3+2.5+2+3.2+8.4+4.4+6.5+</t>
    </r>
    <r>
      <rPr>
        <sz val="6"/>
        <color rgb="FFFFC000"/>
        <rFont val="맑은 고딕"/>
        <family val="3"/>
        <charset val="129"/>
        <scheme val="major"/>
      </rPr>
      <t>3*5+2+3.5</t>
    </r>
    <phoneticPr fontId="19" type="noConversion"/>
  </si>
</sst>
</file>

<file path=xl/styles.xml><?xml version="1.0" encoding="utf-8"?>
<styleSheet xmlns="http://schemas.openxmlformats.org/spreadsheetml/2006/main">
  <numFmts count="12">
    <numFmt numFmtId="41" formatCode="_-* #,##0_-;\-* #,##0_-;_-* &quot;-&quot;_-;_-@_-"/>
    <numFmt numFmtId="43" formatCode="_-* #,##0.00_-;\-* #,##0.00_-;_-* &quot;-&quot;??_-;_-@_-"/>
    <numFmt numFmtId="176" formatCode="_-&quot;₩&quot;* #,##0.00_-;\!\-&quot;₩&quot;* #,##0.00_-;_-&quot;₩&quot;* &quot;-&quot;??_-;_-@_-"/>
    <numFmt numFmtId="177" formatCode="_-* #,##0.0000000_-;\-* #,##0.0000000_-;_-* &quot;-&quot;_-;_-@_-"/>
    <numFmt numFmtId="178" formatCode="#,##0_);\(#,##0\)"/>
    <numFmt numFmtId="179" formatCode="&quot;$&quot;#,##0_);[Red]\(&quot;$&quot;#,##0\)"/>
    <numFmt numFmtId="180" formatCode="&quot;$&quot;#,##0.00_);[Red]\(&quot;$&quot;#,##0.00\)"/>
    <numFmt numFmtId="181" formatCode="#,##0;\(#,##0\)"/>
    <numFmt numFmtId="182" formatCode="_-* #,##0.000_-;\-* #,##0.000_-;_-* &quot;-&quot;??_-;_-@_-"/>
    <numFmt numFmtId="183" formatCode="#,##0_ "/>
    <numFmt numFmtId="185" formatCode="_ * #,##0_ ;_ * \-#,##0_ ;_ * &quot;-&quot;_ ;_ @_ "/>
    <numFmt numFmtId="190" formatCode="0.00_ "/>
  </numFmts>
  <fonts count="29"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Times New Roman"/>
      <family val="1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b/>
      <u/>
      <sz val="13"/>
      <name val="굴림체"/>
      <family val="3"/>
      <charset val="129"/>
    </font>
    <font>
      <sz val="11"/>
      <name val="뼻뮝"/>
      <family val="3"/>
      <charset val="129"/>
    </font>
    <font>
      <sz val="11"/>
      <name val="돋움"/>
      <family val="3"/>
      <charset val="129"/>
    </font>
    <font>
      <b/>
      <sz val="10"/>
      <name val="Helv"/>
      <family val="2"/>
    </font>
    <font>
      <sz val="10"/>
      <name val="Helv"/>
      <family val="2"/>
    </font>
    <font>
      <sz val="10"/>
      <name val="Geneva"/>
      <family val="2"/>
    </font>
    <font>
      <sz val="10"/>
      <color indexed="8"/>
      <name val="Geneva"/>
      <family val="2"/>
    </font>
    <font>
      <sz val="8"/>
      <name val="Arial"/>
      <family val="2"/>
    </font>
    <font>
      <b/>
      <sz val="12"/>
      <name val="Helv"/>
      <family val="2"/>
    </font>
    <font>
      <b/>
      <sz val="11"/>
      <name val="Helv"/>
      <family val="2"/>
    </font>
    <font>
      <sz val="10"/>
      <name val="Arial"/>
      <family val="2"/>
    </font>
    <font>
      <b/>
      <sz val="20"/>
      <name val="새굴림"/>
      <family val="1"/>
      <charset val="129"/>
    </font>
    <font>
      <b/>
      <u/>
      <sz val="16"/>
      <name val="새굴림"/>
      <family val="1"/>
      <charset val="129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새굴림"/>
      <family val="1"/>
      <charset val="129"/>
    </font>
    <font>
      <sz val="9"/>
      <color theme="1"/>
      <name val="새굴림"/>
      <family val="1"/>
      <charset val="129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ajor"/>
    </font>
    <font>
      <b/>
      <sz val="8"/>
      <color theme="1"/>
      <name val="맑은 고딕"/>
      <family val="3"/>
      <charset val="129"/>
      <scheme val="major"/>
    </font>
    <font>
      <sz val="6"/>
      <color theme="1"/>
      <name val="맑은 고딕"/>
      <family val="3"/>
      <charset val="129"/>
      <scheme val="major"/>
    </font>
    <font>
      <sz val="6"/>
      <color theme="4"/>
      <name val="맑은 고딕"/>
      <family val="3"/>
      <charset val="129"/>
      <scheme val="major"/>
    </font>
    <font>
      <sz val="6"/>
      <color rgb="FFFFC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7">
    <xf numFmtId="0" fontId="0" fillId="0" borderId="0">
      <alignment vertical="center"/>
    </xf>
    <xf numFmtId="0" fontId="1" fillId="0" borderId="0"/>
    <xf numFmtId="9" fontId="5" fillId="2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0" fontId="7" fillId="0" borderId="0"/>
    <xf numFmtId="41" fontId="8" fillId="0" borderId="0" applyFont="0" applyFill="0" applyBorder="0" applyAlignment="0" applyProtection="0"/>
    <xf numFmtId="176" fontId="1" fillId="2" borderId="0" applyFill="0" applyBorder="0" applyProtection="0">
      <alignment horizontal="right"/>
    </xf>
    <xf numFmtId="43" fontId="8" fillId="0" borderId="0" applyFont="0" applyFill="0" applyBorder="0" applyAlignment="0" applyProtection="0"/>
    <xf numFmtId="0" fontId="9" fillId="0" borderId="0"/>
    <xf numFmtId="38" fontId="10" fillId="0" borderId="0" applyFill="0" applyBorder="0" applyAlignment="0" applyProtection="0"/>
    <xf numFmtId="181" fontId="2" fillId="0" borderId="0"/>
    <xf numFmtId="40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2" fillId="0" borderId="0" applyFont="0" applyFill="0" applyBorder="0" applyAlignment="0" applyProtection="0"/>
    <xf numFmtId="182" fontId="1" fillId="0" borderId="0"/>
    <xf numFmtId="178" fontId="1" fillId="0" borderId="0"/>
    <xf numFmtId="38" fontId="13" fillId="2" borderId="0" applyNumberFormat="0" applyBorder="0" applyAlignment="0" applyProtection="0"/>
    <xf numFmtId="0" fontId="14" fillId="0" borderId="0">
      <alignment horizontal="left"/>
    </xf>
    <xf numFmtId="10" fontId="13" fillId="2" borderId="1" applyNumberFormat="0" applyBorder="0" applyAlignment="0" applyProtection="0"/>
    <xf numFmtId="0" fontId="15" fillId="0" borderId="2"/>
    <xf numFmtId="177" fontId="1" fillId="0" borderId="0"/>
    <xf numFmtId="0" fontId="9" fillId="0" borderId="0"/>
    <xf numFmtId="10" fontId="16" fillId="0" borderId="0" applyFont="0" applyFill="0" applyBorder="0" applyAlignment="0" applyProtection="0"/>
    <xf numFmtId="0" fontId="15" fillId="0" borderId="0"/>
    <xf numFmtId="0" fontId="6" fillId="0" borderId="0" applyFill="0" applyBorder="0" applyProtection="0">
      <alignment horizontal="centerContinuous" vertical="center"/>
    </xf>
    <xf numFmtId="0" fontId="4" fillId="2" borderId="0" applyFill="0" applyBorder="0" applyProtection="0">
      <alignment horizontal="center" vertical="center"/>
    </xf>
    <xf numFmtId="0" fontId="1" fillId="0" borderId="0"/>
  </cellStyleXfs>
  <cellXfs count="57">
    <xf numFmtId="0" fontId="0" fillId="0" borderId="0" xfId="0">
      <alignment vertical="center"/>
    </xf>
    <xf numFmtId="0" fontId="0" fillId="0" borderId="0" xfId="0" applyBorder="1">
      <alignment vertical="center"/>
    </xf>
    <xf numFmtId="0" fontId="21" fillId="0" borderId="3" xfId="0" applyFont="1" applyBorder="1" applyAlignment="1">
      <alignment horizontal="center" vertical="center"/>
    </xf>
    <xf numFmtId="0" fontId="21" fillId="0" borderId="8" xfId="0" applyFont="1" applyBorder="1">
      <alignment vertical="center"/>
    </xf>
    <xf numFmtId="0" fontId="23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83" fontId="21" fillId="0" borderId="3" xfId="0" applyNumberFormat="1" applyFont="1" applyBorder="1">
      <alignment vertical="center"/>
    </xf>
    <xf numFmtId="183" fontId="21" fillId="0" borderId="8" xfId="0" applyNumberFormat="1" applyFont="1" applyBorder="1">
      <alignment vertic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NumberFormat="1" applyFont="1" applyBorder="1" applyAlignment="1">
      <alignment horizontal="left" vertical="center" indent="1"/>
    </xf>
    <xf numFmtId="183" fontId="21" fillId="0" borderId="4" xfId="0" applyNumberFormat="1" applyFont="1" applyBorder="1">
      <alignment vertical="center"/>
    </xf>
    <xf numFmtId="0" fontId="21" fillId="0" borderId="11" xfId="0" applyNumberFormat="1" applyFont="1" applyBorder="1" applyAlignment="1">
      <alignment horizontal="left" vertical="center" indent="1"/>
    </xf>
    <xf numFmtId="0" fontId="21" fillId="0" borderId="3" xfId="0" applyNumberFormat="1" applyFont="1" applyBorder="1" applyAlignment="1">
      <alignment horizontal="left" vertical="center" indent="1"/>
    </xf>
    <xf numFmtId="0" fontId="21" fillId="0" borderId="9" xfId="0" applyFont="1" applyBorder="1" applyAlignment="1">
      <alignment horizontal="center" vertical="center"/>
    </xf>
    <xf numFmtId="0" fontId="21" fillId="0" borderId="10" xfId="0" applyNumberFormat="1" applyFont="1" applyBorder="1" applyAlignment="1">
      <alignment horizontal="left" vertical="center" indent="1"/>
    </xf>
    <xf numFmtId="0" fontId="20" fillId="0" borderId="8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 indent="1"/>
    </xf>
    <xf numFmtId="0" fontId="24" fillId="0" borderId="3" xfId="0" applyFont="1" applyBorder="1" applyAlignment="1">
      <alignment horizontal="left" vertical="center" indent="1"/>
    </xf>
    <xf numFmtId="0" fontId="25" fillId="0" borderId="10" xfId="0" applyFont="1" applyBorder="1" applyAlignment="1">
      <alignment vertical="center"/>
    </xf>
    <xf numFmtId="0" fontId="24" fillId="0" borderId="4" xfId="0" applyFont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left" vertical="center" indent="1"/>
    </xf>
    <xf numFmtId="0" fontId="24" fillId="0" borderId="13" xfId="0" applyFont="1" applyBorder="1" applyAlignment="1">
      <alignment vertical="center"/>
    </xf>
    <xf numFmtId="0" fontId="24" fillId="0" borderId="7" xfId="0" applyFont="1" applyBorder="1" applyAlignment="1">
      <alignment horizontal="left" vertical="center" indent="1"/>
    </xf>
    <xf numFmtId="0" fontId="24" fillId="0" borderId="3" xfId="0" applyFont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left" vertical="center" indent="1"/>
    </xf>
    <xf numFmtId="0" fontId="25" fillId="0" borderId="13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23" xfId="0" applyFont="1" applyBorder="1" applyAlignment="1">
      <alignment horizontal="left" vertical="center" indent="1"/>
    </xf>
    <xf numFmtId="0" fontId="24" fillId="0" borderId="23" xfId="0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 indent="1"/>
    </xf>
    <xf numFmtId="0" fontId="24" fillId="0" borderId="12" xfId="0" applyFont="1" applyBorder="1" applyAlignment="1">
      <alignment vertical="center"/>
    </xf>
    <xf numFmtId="0" fontId="24" fillId="0" borderId="8" xfId="0" applyFont="1" applyBorder="1" applyAlignment="1">
      <alignment horizontal="left" vertical="center" indent="1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left" vertical="center" indent="1"/>
    </xf>
    <xf numFmtId="0" fontId="26" fillId="0" borderId="6" xfId="0" applyFont="1" applyBorder="1" applyAlignment="1">
      <alignment horizontal="left" vertical="center" indent="1"/>
    </xf>
    <xf numFmtId="0" fontId="24" fillId="0" borderId="27" xfId="0" applyFont="1" applyBorder="1" applyAlignment="1">
      <alignment vertical="center"/>
    </xf>
    <xf numFmtId="0" fontId="21" fillId="3" borderId="3" xfId="0" applyNumberFormat="1" applyFont="1" applyFill="1" applyBorder="1" applyAlignment="1">
      <alignment horizontal="left" vertical="center" indent="1"/>
    </xf>
    <xf numFmtId="0" fontId="21" fillId="3" borderId="3" xfId="0" applyFont="1" applyFill="1" applyBorder="1" applyAlignment="1">
      <alignment horizontal="center" vertical="center"/>
    </xf>
    <xf numFmtId="190" fontId="21" fillId="3" borderId="3" xfId="0" applyNumberFormat="1" applyFont="1" applyFill="1" applyBorder="1" applyAlignment="1">
      <alignment horizontal="left" vertical="center" indent="1"/>
    </xf>
    <xf numFmtId="0" fontId="18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</cellXfs>
  <cellStyles count="27">
    <cellStyle name="category" xfId="8"/>
    <cellStyle name="Comma [0]_ARN (2)" xfId="9"/>
    <cellStyle name="comma zerodec" xfId="10"/>
    <cellStyle name="Comma_5 Series SW" xfId="11"/>
    <cellStyle name="Currency [0]_ARN (2)" xfId="12"/>
    <cellStyle name="Currency_ARN (2)" xfId="13"/>
    <cellStyle name="Currency1" xfId="14"/>
    <cellStyle name="Dollar (zero dec)" xfId="15"/>
    <cellStyle name="Grey" xfId="16"/>
    <cellStyle name="HEADER" xfId="17"/>
    <cellStyle name="Input [yellow]" xfId="18"/>
    <cellStyle name="Model" xfId="19"/>
    <cellStyle name="Normal - Style1" xfId="20"/>
    <cellStyle name="Normal_5 Series SW" xfId="21"/>
    <cellStyle name="Percent [2]" xfId="22"/>
    <cellStyle name="subhead" xfId="23"/>
    <cellStyle name="title [1]" xfId="24"/>
    <cellStyle name="title [2]" xfId="25"/>
    <cellStyle name="백분율 [0]" xfId="2"/>
    <cellStyle name="백분율 [2]" xfId="3"/>
    <cellStyle name="뷭?_W9 ROLL-UP_1" xfId="4"/>
    <cellStyle name="콤마 [0]" xfId="5"/>
    <cellStyle name="콤마 [2]" xfId="6"/>
    <cellStyle name="콤마_ 전기" xfId="7"/>
    <cellStyle name="표준" xfId="0" builtinId="0"/>
    <cellStyle name="표준 2" xfId="1"/>
    <cellStyle name="표준 7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8"/>
  <sheetViews>
    <sheetView showZeros="0" tabSelected="1" view="pageBreakPreview" zoomScale="115" zoomScaleSheetLayoutView="115" workbookViewId="0">
      <pane ySplit="3" topLeftCell="A4" activePane="bottomLeft" state="frozen"/>
      <selection pane="bottomLeft" activeCell="D12" sqref="D12"/>
    </sheetView>
  </sheetViews>
  <sheetFormatPr defaultRowHeight="16.5"/>
  <cols>
    <col min="1" max="1" width="22.25" customWidth="1"/>
    <col min="2" max="2" width="15.625" customWidth="1"/>
    <col min="3" max="3" width="4.625" style="13" customWidth="1"/>
    <col min="4" max="4" width="6.75" style="13" customWidth="1"/>
    <col min="5" max="12" width="7.875" customWidth="1"/>
    <col min="13" max="13" width="7.625" style="13" customWidth="1"/>
    <col min="14" max="15" width="17" customWidth="1"/>
  </cols>
  <sheetData>
    <row r="1" spans="1:15" ht="35.25" customHeight="1">
      <c r="A1" s="49" t="s">
        <v>14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5" ht="19.5" customHeight="1">
      <c r="A2" s="51" t="s">
        <v>0</v>
      </c>
      <c r="B2" s="53" t="s">
        <v>1</v>
      </c>
      <c r="C2" s="53" t="s">
        <v>3</v>
      </c>
      <c r="D2" s="53" t="s">
        <v>4</v>
      </c>
      <c r="E2" s="55" t="s">
        <v>7</v>
      </c>
      <c r="F2" s="56"/>
      <c r="G2" s="55" t="s">
        <v>8</v>
      </c>
      <c r="H2" s="56"/>
      <c r="I2" s="55" t="s">
        <v>9</v>
      </c>
      <c r="J2" s="56"/>
      <c r="K2" s="55" t="s">
        <v>10</v>
      </c>
      <c r="L2" s="56"/>
      <c r="M2" s="22" t="s">
        <v>6</v>
      </c>
    </row>
    <row r="3" spans="1:15" ht="20.25" customHeight="1">
      <c r="A3" s="52"/>
      <c r="B3" s="54"/>
      <c r="C3" s="54"/>
      <c r="D3" s="54"/>
      <c r="E3" s="21" t="s">
        <v>11</v>
      </c>
      <c r="F3" s="21" t="s">
        <v>2</v>
      </c>
      <c r="G3" s="21" t="s">
        <v>11</v>
      </c>
      <c r="H3" s="21" t="s">
        <v>2</v>
      </c>
      <c r="I3" s="21" t="s">
        <v>11</v>
      </c>
      <c r="J3" s="21" t="s">
        <v>2</v>
      </c>
      <c r="K3" s="21" t="s">
        <v>11</v>
      </c>
      <c r="L3" s="21" t="s">
        <v>2</v>
      </c>
      <c r="M3" s="23"/>
    </row>
    <row r="4" spans="1:15" ht="15.95" customHeight="1">
      <c r="A4" s="20" t="str">
        <f>수량산출서!A3</f>
        <v>1. 철거공사</v>
      </c>
      <c r="B4" s="15">
        <f>수량산출서!B3</f>
        <v>0</v>
      </c>
      <c r="C4" s="15">
        <f>수량산출서!C3</f>
        <v>0</v>
      </c>
      <c r="D4" s="15">
        <f>수량산출서!D3</f>
        <v>0</v>
      </c>
      <c r="E4" s="16"/>
      <c r="F4" s="16"/>
      <c r="G4" s="16"/>
      <c r="H4" s="16"/>
      <c r="I4" s="16"/>
      <c r="J4" s="16"/>
      <c r="K4" s="16"/>
      <c r="L4" s="16"/>
      <c r="M4" s="14"/>
      <c r="N4" s="17"/>
      <c r="O4" s="18"/>
    </row>
    <row r="5" spans="1:15" ht="15.95" customHeight="1">
      <c r="A5" s="17" t="str">
        <f>수량산출서!A4</f>
        <v xml:space="preserve"> 형광등기구</v>
      </c>
      <c r="B5" s="18" t="str">
        <f>수량산출서!B4</f>
        <v>FL 32W*2</v>
      </c>
      <c r="C5" s="18" t="str">
        <f>수량산출서!C4</f>
        <v>개</v>
      </c>
      <c r="D5" s="18">
        <v>44</v>
      </c>
      <c r="E5" s="8"/>
      <c r="F5" s="8"/>
      <c r="G5" s="8"/>
      <c r="H5" s="8"/>
      <c r="I5" s="8"/>
      <c r="J5" s="8"/>
      <c r="K5" s="8"/>
      <c r="L5" s="8"/>
      <c r="M5" s="10"/>
      <c r="N5" s="17"/>
      <c r="O5" s="18"/>
    </row>
    <row r="6" spans="1:15" ht="15.95" customHeight="1">
      <c r="A6" s="17" t="str">
        <f>수량산출서!A5</f>
        <v xml:space="preserve"> 다운라이트 등기구</v>
      </c>
      <c r="B6" s="18" t="str">
        <f>수량산출서!B5</f>
        <v>CD 20W</v>
      </c>
      <c r="C6" s="18" t="str">
        <f>수량산출서!C5</f>
        <v>개</v>
      </c>
      <c r="D6" s="18">
        <v>24</v>
      </c>
      <c r="E6" s="8"/>
      <c r="F6" s="8"/>
      <c r="G6" s="8"/>
      <c r="H6" s="8"/>
      <c r="I6" s="8"/>
      <c r="J6" s="8"/>
      <c r="K6" s="8"/>
      <c r="L6" s="8"/>
      <c r="M6" s="10"/>
    </row>
    <row r="7" spans="1:15" ht="15.95" customHeight="1">
      <c r="A7" s="17" t="str">
        <f>수량산출서!A6</f>
        <v xml:space="preserve"> 단로스위치</v>
      </c>
      <c r="B7" s="18" t="str">
        <f>수량산출서!B6</f>
        <v>1구,2구</v>
      </c>
      <c r="C7" s="18" t="str">
        <f>수량산출서!C6</f>
        <v>개</v>
      </c>
      <c r="D7" s="18">
        <v>16</v>
      </c>
      <c r="E7" s="8"/>
      <c r="F7" s="8"/>
      <c r="G7" s="8"/>
      <c r="H7" s="8"/>
      <c r="I7" s="8"/>
      <c r="J7" s="8"/>
      <c r="K7" s="8"/>
      <c r="L7" s="8"/>
      <c r="M7" s="10"/>
    </row>
    <row r="8" spans="1:15" ht="15.95" customHeight="1">
      <c r="A8" s="17" t="str">
        <f>수량산출서!A7</f>
        <v xml:space="preserve"> 콘센트 </v>
      </c>
      <c r="B8" s="18" t="str">
        <f>수량산출서!B7</f>
        <v>매입 2구</v>
      </c>
      <c r="C8" s="18" t="str">
        <f>수량산출서!C7</f>
        <v>개</v>
      </c>
      <c r="D8" s="18">
        <v>15</v>
      </c>
      <c r="E8" s="8"/>
      <c r="F8" s="8"/>
      <c r="G8" s="8"/>
      <c r="H8" s="8"/>
      <c r="I8" s="8"/>
      <c r="J8" s="8"/>
      <c r="K8" s="8"/>
      <c r="L8" s="8"/>
      <c r="M8" s="10"/>
    </row>
    <row r="9" spans="1:15" ht="15.95" customHeight="1">
      <c r="A9" s="17" t="str">
        <f>수량산출서!A8</f>
        <v xml:space="preserve"> 비상유도등</v>
      </c>
      <c r="B9" s="18" t="str">
        <f>수량산출서!B8</f>
        <v>중형</v>
      </c>
      <c r="C9" s="18" t="str">
        <f>수량산출서!C8</f>
        <v>개</v>
      </c>
      <c r="D9" s="18">
        <v>3</v>
      </c>
      <c r="E9" s="8"/>
      <c r="F9" s="8"/>
      <c r="G9" s="8"/>
      <c r="H9" s="8"/>
      <c r="I9" s="8"/>
      <c r="J9" s="8"/>
      <c r="K9" s="8"/>
      <c r="L9" s="8"/>
      <c r="M9" s="10"/>
    </row>
    <row r="10" spans="1:15" ht="15.95" customHeight="1">
      <c r="A10" s="17" t="str">
        <f>수량산출서!A9</f>
        <v xml:space="preserve"> 화재감지기</v>
      </c>
      <c r="B10" s="18" t="str">
        <f>수량산출서!B9</f>
        <v>열감지기,연기감지기</v>
      </c>
      <c r="C10" s="18" t="str">
        <f>수량산출서!C9</f>
        <v>개</v>
      </c>
      <c r="D10" s="18">
        <v>14</v>
      </c>
      <c r="E10" s="8"/>
      <c r="F10" s="8"/>
      <c r="G10" s="8"/>
      <c r="H10" s="8"/>
      <c r="I10" s="8"/>
      <c r="J10" s="8"/>
      <c r="K10" s="8"/>
      <c r="L10" s="8"/>
      <c r="M10" s="10"/>
    </row>
    <row r="11" spans="1:15" ht="15.95" customHeight="1">
      <c r="A11" s="17" t="str">
        <f>수량산출서!A10</f>
        <v xml:space="preserve"> 수동발신기</v>
      </c>
      <c r="B11" s="18" t="str">
        <f>수량산출서!B10</f>
        <v>P형</v>
      </c>
      <c r="C11" s="18" t="str">
        <f>수량산출서!C10</f>
        <v>개</v>
      </c>
      <c r="D11" s="18">
        <v>4</v>
      </c>
      <c r="E11" s="8"/>
      <c r="F11" s="8"/>
      <c r="G11" s="8"/>
      <c r="H11" s="8"/>
      <c r="I11" s="8"/>
      <c r="J11" s="8"/>
      <c r="K11" s="8"/>
      <c r="L11" s="8"/>
      <c r="M11" s="10"/>
    </row>
    <row r="12" spans="1:15" ht="15.95" customHeight="1">
      <c r="A12" s="17" t="str">
        <f>수량산출서!A11</f>
        <v xml:space="preserve"> 스피커</v>
      </c>
      <c r="B12" s="18" t="str">
        <f>수량산출서!B11</f>
        <v>전관방송용 3W</v>
      </c>
      <c r="C12" s="18" t="str">
        <f>수량산출서!C11</f>
        <v>개</v>
      </c>
      <c r="D12" s="18">
        <v>7</v>
      </c>
      <c r="E12" s="8"/>
      <c r="F12" s="8"/>
      <c r="G12" s="8"/>
      <c r="H12" s="8"/>
      <c r="I12" s="8"/>
      <c r="J12" s="8"/>
      <c r="K12" s="8"/>
      <c r="L12" s="8"/>
      <c r="M12" s="10"/>
    </row>
    <row r="13" spans="1:15" ht="15.95" customHeight="1">
      <c r="A13" s="17" t="str">
        <f>수량산출서!A12</f>
        <v xml:space="preserve"> 통신단자함</v>
      </c>
      <c r="B13" s="18" t="str">
        <f>수량산출서!B12</f>
        <v>전화, IDF함</v>
      </c>
      <c r="C13" s="18" t="str">
        <f>수량산출서!C12</f>
        <v>개</v>
      </c>
      <c r="D13" s="18">
        <v>2</v>
      </c>
      <c r="E13" s="8"/>
      <c r="F13" s="8"/>
      <c r="G13" s="8"/>
      <c r="H13" s="8"/>
      <c r="I13" s="8"/>
      <c r="J13" s="8"/>
      <c r="K13" s="8"/>
      <c r="L13" s="8"/>
      <c r="M13" s="10"/>
    </row>
    <row r="14" spans="1:15" ht="15.95" customHeight="1">
      <c r="A14" s="17" t="s">
        <v>91</v>
      </c>
      <c r="B14" s="18" t="s">
        <v>93</v>
      </c>
      <c r="C14" s="18" t="s">
        <v>94</v>
      </c>
      <c r="D14" s="46">
        <v>4.95</v>
      </c>
      <c r="E14" s="8"/>
      <c r="F14" s="8"/>
      <c r="G14" s="8"/>
      <c r="H14" s="8"/>
      <c r="I14" s="8"/>
      <c r="J14" s="8"/>
      <c r="K14" s="8"/>
      <c r="L14" s="8"/>
      <c r="M14" s="10"/>
    </row>
    <row r="15" spans="1:15" ht="15.95" customHeight="1">
      <c r="A15" s="17" t="s">
        <v>91</v>
      </c>
      <c r="B15" s="18" t="s">
        <v>95</v>
      </c>
      <c r="C15" s="18" t="s">
        <v>94</v>
      </c>
      <c r="D15" s="18">
        <v>0.3</v>
      </c>
      <c r="E15" s="8"/>
      <c r="F15" s="8"/>
      <c r="G15" s="8"/>
      <c r="H15" s="8"/>
      <c r="I15" s="8"/>
      <c r="J15" s="8"/>
      <c r="K15" s="8"/>
      <c r="L15" s="8"/>
      <c r="M15" s="10"/>
    </row>
    <row r="16" spans="1:15" ht="15.95" customHeight="1">
      <c r="A16" s="17" t="s">
        <v>91</v>
      </c>
      <c r="B16" s="18" t="s">
        <v>96</v>
      </c>
      <c r="C16" s="18" t="s">
        <v>94</v>
      </c>
      <c r="D16" s="18">
        <v>0.3</v>
      </c>
      <c r="E16" s="8"/>
      <c r="F16" s="8"/>
      <c r="G16" s="8"/>
      <c r="H16" s="8"/>
      <c r="I16" s="8"/>
      <c r="J16" s="8"/>
      <c r="K16" s="8"/>
      <c r="L16" s="8"/>
      <c r="M16" s="10"/>
    </row>
    <row r="17" spans="1:13" ht="15.95" customHeight="1">
      <c r="A17" s="17" t="s">
        <v>92</v>
      </c>
      <c r="B17" s="18" t="s">
        <v>100</v>
      </c>
      <c r="C17" s="18" t="s">
        <v>104</v>
      </c>
      <c r="D17" s="18">
        <v>1</v>
      </c>
      <c r="E17" s="8"/>
      <c r="F17" s="8"/>
      <c r="G17" s="8"/>
      <c r="H17" s="8"/>
      <c r="I17" s="8"/>
      <c r="J17" s="8"/>
      <c r="K17" s="8"/>
      <c r="L17" s="8"/>
      <c r="M17" s="10"/>
    </row>
    <row r="18" spans="1:13" ht="15.95" customHeight="1">
      <c r="A18" s="17">
        <f>수량산출서!A13</f>
        <v>0</v>
      </c>
      <c r="B18" s="18">
        <f>수량산출서!B13</f>
        <v>0</v>
      </c>
      <c r="C18" s="18">
        <f>수량산출서!C13</f>
        <v>0</v>
      </c>
      <c r="D18" s="18">
        <f>수량산출서!D13</f>
        <v>0</v>
      </c>
      <c r="E18" s="8"/>
      <c r="F18" s="8"/>
      <c r="G18" s="8"/>
      <c r="H18" s="8"/>
      <c r="I18" s="8"/>
      <c r="J18" s="8"/>
      <c r="K18" s="8"/>
      <c r="L18" s="8"/>
      <c r="M18" s="10"/>
    </row>
    <row r="19" spans="1:13" ht="15.95" customHeight="1">
      <c r="A19" s="17" t="str">
        <f>수량산출서!A14</f>
        <v>2. 전력간선 공사</v>
      </c>
      <c r="B19" s="18">
        <f>수량산출서!B14</f>
        <v>0</v>
      </c>
      <c r="C19" s="18">
        <f>수량산출서!C14</f>
        <v>0</v>
      </c>
      <c r="D19" s="18">
        <f>수량산출서!D14</f>
        <v>0</v>
      </c>
      <c r="E19" s="8"/>
      <c r="F19" s="8"/>
      <c r="G19" s="8"/>
      <c r="H19" s="8"/>
      <c r="I19" s="8"/>
      <c r="J19" s="8"/>
      <c r="K19" s="8"/>
      <c r="L19" s="8"/>
      <c r="M19" s="10"/>
    </row>
    <row r="20" spans="1:13" ht="15.95" customHeight="1">
      <c r="A20" s="17" t="str">
        <f>수량산출서!A15</f>
        <v xml:space="preserve"> 경질비닐전선관</v>
      </c>
      <c r="B20" s="18" t="str">
        <f>수량산출서!B15</f>
        <v>HI 22C</v>
      </c>
      <c r="C20" s="18" t="str">
        <f>수량산출서!C15</f>
        <v>m</v>
      </c>
      <c r="D20" s="18">
        <v>62.9</v>
      </c>
      <c r="E20" s="8"/>
      <c r="F20" s="8"/>
      <c r="G20" s="8"/>
      <c r="H20" s="8"/>
      <c r="I20" s="8"/>
      <c r="J20" s="8"/>
      <c r="K20" s="8"/>
      <c r="L20" s="8"/>
      <c r="M20" s="10"/>
    </row>
    <row r="21" spans="1:13" ht="15.95" customHeight="1">
      <c r="A21" s="17" t="str">
        <f>수량산출서!A16</f>
        <v xml:space="preserve"> 0.6/1KV난연케이블</v>
      </c>
      <c r="B21" s="18" t="str">
        <f>수량산출서!B16</f>
        <v xml:space="preserve">F-CV 2C 4㎟ </v>
      </c>
      <c r="C21" s="18" t="str">
        <f>수량산출서!C16</f>
        <v>m</v>
      </c>
      <c r="D21" s="18">
        <v>62.9</v>
      </c>
      <c r="E21" s="8"/>
      <c r="F21" s="8"/>
      <c r="G21" s="8"/>
      <c r="H21" s="8"/>
      <c r="I21" s="8"/>
      <c r="J21" s="8"/>
      <c r="K21" s="8"/>
      <c r="L21" s="8"/>
      <c r="M21" s="10"/>
    </row>
    <row r="22" spans="1:13" ht="15.95" customHeight="1">
      <c r="A22" s="17" t="str">
        <f>수량산출서!A17</f>
        <v xml:space="preserve"> 접지용 전선</v>
      </c>
      <c r="B22" s="18" t="str">
        <f>수량산출서!B17</f>
        <v xml:space="preserve">F-GV 2.5㎟ </v>
      </c>
      <c r="C22" s="18" t="str">
        <f>수량산출서!C17</f>
        <v>m</v>
      </c>
      <c r="D22" s="18">
        <v>62.9</v>
      </c>
      <c r="E22" s="8"/>
      <c r="F22" s="8"/>
      <c r="G22" s="8"/>
      <c r="H22" s="8"/>
      <c r="I22" s="8"/>
      <c r="J22" s="8"/>
      <c r="K22" s="8"/>
      <c r="L22" s="8"/>
      <c r="M22" s="10"/>
    </row>
    <row r="23" spans="1:13" ht="15.95" customHeight="1">
      <c r="A23" s="17" t="s">
        <v>91</v>
      </c>
      <c r="B23" s="18" t="s">
        <v>93</v>
      </c>
      <c r="C23" s="18" t="s">
        <v>94</v>
      </c>
      <c r="D23" s="46">
        <v>2.6040000000000001</v>
      </c>
      <c r="E23" s="8"/>
      <c r="F23" s="8"/>
      <c r="G23" s="8"/>
      <c r="H23" s="8"/>
      <c r="I23" s="8"/>
      <c r="J23" s="8"/>
      <c r="K23" s="8"/>
      <c r="L23" s="8"/>
      <c r="M23" s="10"/>
    </row>
    <row r="24" spans="1:13" ht="15.95" customHeight="1">
      <c r="A24" s="17" t="s">
        <v>91</v>
      </c>
      <c r="B24" s="18" t="s">
        <v>97</v>
      </c>
      <c r="C24" s="18" t="s">
        <v>94</v>
      </c>
      <c r="D24" s="46">
        <v>0.63419999999999999</v>
      </c>
      <c r="E24" s="8"/>
      <c r="F24" s="8"/>
      <c r="G24" s="8"/>
      <c r="H24" s="8"/>
      <c r="I24" s="8"/>
      <c r="J24" s="8"/>
      <c r="K24" s="8"/>
      <c r="L24" s="8"/>
      <c r="M24" s="10"/>
    </row>
    <row r="25" spans="1:13" ht="15.95" customHeight="1">
      <c r="A25" s="17" t="s">
        <v>102</v>
      </c>
      <c r="B25" s="18" t="s">
        <v>103</v>
      </c>
      <c r="C25" s="18" t="s">
        <v>104</v>
      </c>
      <c r="D25" s="18">
        <v>1</v>
      </c>
      <c r="E25" s="8"/>
      <c r="F25" s="8"/>
      <c r="G25" s="8"/>
      <c r="H25" s="8"/>
      <c r="I25" s="8"/>
      <c r="J25" s="8"/>
      <c r="K25" s="8"/>
      <c r="L25" s="8"/>
      <c r="M25" s="10"/>
    </row>
    <row r="26" spans="1:13" ht="15.95" customHeight="1">
      <c r="A26" s="17" t="s">
        <v>98</v>
      </c>
      <c r="B26" s="18" t="s">
        <v>101</v>
      </c>
      <c r="C26" s="18" t="s">
        <v>104</v>
      </c>
      <c r="D26" s="18">
        <v>1</v>
      </c>
      <c r="E26" s="8"/>
      <c r="F26" s="8"/>
      <c r="G26" s="8"/>
      <c r="H26" s="8"/>
      <c r="I26" s="8"/>
      <c r="J26" s="8"/>
      <c r="K26" s="8"/>
      <c r="L26" s="8"/>
      <c r="M26" s="10"/>
    </row>
    <row r="27" spans="1:13" ht="15.95" customHeight="1">
      <c r="A27" s="17" t="s">
        <v>99</v>
      </c>
      <c r="B27" s="18" t="s">
        <v>100</v>
      </c>
      <c r="C27" s="18" t="s">
        <v>104</v>
      </c>
      <c r="D27" s="18">
        <v>1</v>
      </c>
      <c r="E27" s="8"/>
      <c r="F27" s="8"/>
      <c r="G27" s="8"/>
      <c r="H27" s="8"/>
      <c r="I27" s="8"/>
      <c r="J27" s="8"/>
      <c r="K27" s="8"/>
      <c r="L27" s="8"/>
      <c r="M27" s="10"/>
    </row>
    <row r="28" spans="1:13" ht="15.95" customHeight="1">
      <c r="A28" s="17"/>
      <c r="B28" s="18"/>
      <c r="C28" s="18"/>
      <c r="D28" s="18"/>
      <c r="E28" s="8"/>
      <c r="F28" s="8"/>
      <c r="G28" s="8"/>
      <c r="H28" s="8"/>
      <c r="I28" s="8"/>
      <c r="J28" s="8"/>
      <c r="K28" s="8"/>
      <c r="L28" s="8"/>
      <c r="M28" s="10"/>
    </row>
    <row r="29" spans="1:13" ht="15.95" customHeight="1">
      <c r="A29" s="17" t="str">
        <f>수량산출서!A19</f>
        <v>3. 전등설비공사</v>
      </c>
      <c r="B29" s="18">
        <f>수량산출서!B19</f>
        <v>0</v>
      </c>
      <c r="C29" s="18">
        <f>수량산출서!C19</f>
        <v>0</v>
      </c>
      <c r="D29" s="18">
        <f>수량산출서!D19</f>
        <v>0</v>
      </c>
      <c r="E29" s="8"/>
      <c r="F29" s="8"/>
      <c r="G29" s="8"/>
      <c r="H29" s="8"/>
      <c r="I29" s="8"/>
      <c r="J29" s="8"/>
      <c r="K29" s="8"/>
      <c r="L29" s="8"/>
      <c r="M29" s="10"/>
    </row>
    <row r="30" spans="1:13" ht="15.95" customHeight="1">
      <c r="A30" s="17" t="str">
        <f>수량산출서!A20</f>
        <v xml:space="preserve"> 다운라이트 조명등</v>
      </c>
      <c r="B30" s="18" t="str">
        <f>수량산출서!B20</f>
        <v>LED D/W 15W</v>
      </c>
      <c r="C30" s="18" t="str">
        <f>수량산출서!C20</f>
        <v>개</v>
      </c>
      <c r="D30" s="18">
        <v>267</v>
      </c>
      <c r="E30" s="8"/>
      <c r="F30" s="8"/>
      <c r="G30" s="8"/>
      <c r="H30" s="8"/>
      <c r="I30" s="8"/>
      <c r="J30" s="8"/>
      <c r="K30" s="8"/>
      <c r="L30" s="8"/>
      <c r="M30" s="10"/>
    </row>
    <row r="31" spans="1:13" ht="15.95" customHeight="1">
      <c r="A31" s="17" t="str">
        <f>수량산출서!A21</f>
        <v xml:space="preserve"> LED평판조명</v>
      </c>
      <c r="B31" s="18" t="str">
        <f>수량산출서!B21</f>
        <v>LED 50W, 1200*300mm</v>
      </c>
      <c r="C31" s="18" t="str">
        <f>수량산출서!C21</f>
        <v>개</v>
      </c>
      <c r="D31" s="18">
        <v>10</v>
      </c>
      <c r="E31" s="8"/>
      <c r="F31" s="8"/>
      <c r="G31" s="8"/>
      <c r="H31" s="8"/>
      <c r="I31" s="8"/>
      <c r="J31" s="8"/>
      <c r="K31" s="8"/>
      <c r="L31" s="8"/>
      <c r="M31" s="10"/>
    </row>
    <row r="32" spans="1:13" ht="15.95" customHeight="1">
      <c r="A32" s="17" t="str">
        <f>수량산출서!A22</f>
        <v xml:space="preserve"> 경질비닐전선관</v>
      </c>
      <c r="B32" s="18" t="str">
        <f>수량산출서!B22</f>
        <v>HI 16C</v>
      </c>
      <c r="C32" s="18" t="str">
        <f>수량산출서!C22</f>
        <v>m</v>
      </c>
      <c r="D32" s="18">
        <v>270.39999999999998</v>
      </c>
      <c r="E32" s="8"/>
      <c r="F32" s="8"/>
      <c r="G32" s="8"/>
      <c r="H32" s="8"/>
      <c r="I32" s="8"/>
      <c r="J32" s="8"/>
      <c r="K32" s="8"/>
      <c r="L32" s="8"/>
      <c r="M32" s="10"/>
    </row>
    <row r="33" spans="1:13" ht="15.95" customHeight="1">
      <c r="A33" s="17" t="str">
        <f>수량산출서!A23</f>
        <v xml:space="preserve"> 경질비닐전선관</v>
      </c>
      <c r="B33" s="18" t="str">
        <f>수량산출서!B23</f>
        <v>HI 22C</v>
      </c>
      <c r="C33" s="18" t="str">
        <f>수량산출서!C23</f>
        <v>m</v>
      </c>
      <c r="D33" s="18">
        <v>103</v>
      </c>
      <c r="E33" s="8"/>
      <c r="F33" s="8"/>
      <c r="G33" s="8"/>
      <c r="H33" s="8"/>
      <c r="I33" s="8"/>
      <c r="J33" s="8"/>
      <c r="K33" s="8"/>
      <c r="L33" s="8"/>
      <c r="M33" s="10"/>
    </row>
    <row r="34" spans="1:13" ht="15.95" customHeight="1">
      <c r="A34" s="17" t="str">
        <f>수량산출서!A24</f>
        <v xml:space="preserve"> 내열절연전선</v>
      </c>
      <c r="B34" s="18" t="str">
        <f>수량산출서!B24</f>
        <v xml:space="preserve">HFIX 2.5㎟ </v>
      </c>
      <c r="C34" s="18" t="str">
        <f>수량산출서!C24</f>
        <v>m</v>
      </c>
      <c r="D34" s="18">
        <v>1450.2</v>
      </c>
      <c r="E34" s="8"/>
      <c r="F34" s="8"/>
      <c r="G34" s="8"/>
      <c r="H34" s="8"/>
      <c r="I34" s="8"/>
      <c r="J34" s="8"/>
      <c r="K34" s="8"/>
      <c r="L34" s="8"/>
      <c r="M34" s="10"/>
    </row>
    <row r="35" spans="1:13" ht="15.95" customHeight="1">
      <c r="A35" s="17" t="str">
        <f>수량산출서!A25</f>
        <v xml:space="preserve"> 단로스위치(WIDE)</v>
      </c>
      <c r="B35" s="18" t="str">
        <f>수량산출서!B25</f>
        <v>15A 220V 1구</v>
      </c>
      <c r="C35" s="18" t="str">
        <f>수량산출서!C25</f>
        <v>개</v>
      </c>
      <c r="D35" s="18">
        <v>7</v>
      </c>
      <c r="E35" s="8"/>
      <c r="F35" s="8"/>
      <c r="G35" s="8"/>
      <c r="H35" s="8"/>
      <c r="I35" s="8"/>
      <c r="J35" s="8"/>
      <c r="K35" s="8"/>
      <c r="L35" s="8"/>
      <c r="M35" s="10"/>
    </row>
    <row r="36" spans="1:13" ht="15.95" customHeight="1">
      <c r="A36" s="17" t="str">
        <f>수량산출서!A26</f>
        <v xml:space="preserve"> 단로스위치(WIDE)</v>
      </c>
      <c r="B36" s="18" t="str">
        <f>수량산출서!B26</f>
        <v>15A 220V 2구</v>
      </c>
      <c r="C36" s="18" t="str">
        <f>수량산출서!C26</f>
        <v>개</v>
      </c>
      <c r="D36" s="18">
        <v>4</v>
      </c>
      <c r="E36" s="8"/>
      <c r="F36" s="8"/>
      <c r="G36" s="8"/>
      <c r="H36" s="8"/>
      <c r="I36" s="8"/>
      <c r="J36" s="8"/>
      <c r="K36" s="8"/>
      <c r="L36" s="8"/>
      <c r="M36" s="10"/>
    </row>
    <row r="37" spans="1:13" ht="15.95" customHeight="1">
      <c r="A37" s="17" t="str">
        <f>수량산출서!A27</f>
        <v xml:space="preserve"> 단로스위치(WIDE)</v>
      </c>
      <c r="B37" s="18" t="str">
        <f>수량산출서!B27</f>
        <v>15A 220V 3구</v>
      </c>
      <c r="C37" s="18" t="str">
        <f>수량산출서!C27</f>
        <v>개</v>
      </c>
      <c r="D37" s="18">
        <v>4</v>
      </c>
      <c r="E37" s="8"/>
      <c r="F37" s="8"/>
      <c r="G37" s="8"/>
      <c r="H37" s="8"/>
      <c r="I37" s="8"/>
      <c r="J37" s="8"/>
      <c r="K37" s="8"/>
      <c r="L37" s="8"/>
      <c r="M37" s="10"/>
    </row>
    <row r="38" spans="1:13" ht="15.95" customHeight="1">
      <c r="A38" s="17" t="str">
        <f>수량산출서!A28</f>
        <v xml:space="preserve"> 3로스위치(WIDE)</v>
      </c>
      <c r="B38" s="18" t="str">
        <f>수량산출서!B28</f>
        <v>15A 220V 2구</v>
      </c>
      <c r="C38" s="18" t="str">
        <f>수량산출서!C28</f>
        <v>개</v>
      </c>
      <c r="D38" s="18">
        <v>2</v>
      </c>
      <c r="E38" s="8"/>
      <c r="F38" s="8"/>
      <c r="G38" s="8"/>
      <c r="H38" s="8"/>
      <c r="I38" s="8"/>
      <c r="J38" s="8"/>
      <c r="K38" s="8"/>
      <c r="L38" s="8"/>
      <c r="M38" s="10"/>
    </row>
    <row r="39" spans="1:13" ht="15.95" customHeight="1">
      <c r="A39" s="17" t="str">
        <f>수량산출서!A29</f>
        <v xml:space="preserve"> PVC BOX(철카바)</v>
      </c>
      <c r="B39" s="18" t="str">
        <f>수량산출서!B29</f>
        <v>C/T 8각</v>
      </c>
      <c r="C39" s="18" t="str">
        <f>수량산출서!C29</f>
        <v>개</v>
      </c>
      <c r="D39" s="18">
        <v>188</v>
      </c>
      <c r="E39" s="8"/>
      <c r="F39" s="8"/>
      <c r="G39" s="8"/>
      <c r="H39" s="8"/>
      <c r="I39" s="8"/>
      <c r="J39" s="8"/>
      <c r="K39" s="8"/>
      <c r="L39" s="8"/>
      <c r="M39" s="10"/>
    </row>
    <row r="40" spans="1:13" ht="15.95" customHeight="1">
      <c r="A40" s="17" t="s">
        <v>91</v>
      </c>
      <c r="B40" s="18" t="s">
        <v>93</v>
      </c>
      <c r="C40" s="18" t="s">
        <v>94</v>
      </c>
      <c r="D40" s="48">
        <v>61.28</v>
      </c>
      <c r="E40" s="8"/>
      <c r="F40" s="8"/>
      <c r="G40" s="8"/>
      <c r="H40" s="8"/>
      <c r="I40" s="8"/>
      <c r="J40" s="8"/>
      <c r="K40" s="8"/>
      <c r="L40" s="8"/>
      <c r="M40" s="10"/>
    </row>
    <row r="41" spans="1:13" ht="15.95" customHeight="1">
      <c r="A41" s="17" t="s">
        <v>102</v>
      </c>
      <c r="B41" s="18" t="s">
        <v>103</v>
      </c>
      <c r="C41" s="18" t="s">
        <v>104</v>
      </c>
      <c r="D41" s="18">
        <v>1</v>
      </c>
      <c r="E41" s="8"/>
      <c r="F41" s="8"/>
      <c r="G41" s="8"/>
      <c r="H41" s="8"/>
      <c r="I41" s="8"/>
      <c r="J41" s="8"/>
      <c r="K41" s="8"/>
      <c r="L41" s="8"/>
      <c r="M41" s="10"/>
    </row>
    <row r="42" spans="1:13" ht="15.95" customHeight="1">
      <c r="A42" s="17" t="s">
        <v>98</v>
      </c>
      <c r="B42" s="18" t="s">
        <v>101</v>
      </c>
      <c r="C42" s="18" t="s">
        <v>104</v>
      </c>
      <c r="D42" s="18">
        <v>1</v>
      </c>
      <c r="E42" s="8"/>
      <c r="F42" s="8"/>
      <c r="G42" s="8"/>
      <c r="H42" s="8"/>
      <c r="I42" s="8"/>
      <c r="J42" s="8"/>
      <c r="K42" s="8"/>
      <c r="L42" s="8"/>
      <c r="M42" s="10"/>
    </row>
    <row r="43" spans="1:13" ht="15.95" customHeight="1">
      <c r="A43" s="17" t="s">
        <v>99</v>
      </c>
      <c r="B43" s="18" t="s">
        <v>100</v>
      </c>
      <c r="C43" s="18" t="s">
        <v>104</v>
      </c>
      <c r="D43" s="18">
        <v>1</v>
      </c>
      <c r="E43" s="8"/>
      <c r="F43" s="8"/>
      <c r="G43" s="8"/>
      <c r="H43" s="8"/>
      <c r="I43" s="8"/>
      <c r="J43" s="8"/>
      <c r="K43" s="8"/>
      <c r="L43" s="8"/>
      <c r="M43" s="10"/>
    </row>
    <row r="44" spans="1:13" ht="15.95" customHeight="1">
      <c r="A44" s="17"/>
      <c r="B44" s="18"/>
      <c r="C44" s="18"/>
      <c r="D44" s="18"/>
      <c r="E44" s="8"/>
      <c r="F44" s="8"/>
      <c r="G44" s="8"/>
      <c r="H44" s="8"/>
      <c r="I44" s="8"/>
      <c r="J44" s="8"/>
      <c r="K44" s="8"/>
      <c r="L44" s="8"/>
      <c r="M44" s="10"/>
    </row>
    <row r="45" spans="1:13" ht="15.95" customHeight="1">
      <c r="A45" s="17" t="str">
        <f>수량산출서!A30</f>
        <v>4. 전열설비공사</v>
      </c>
      <c r="B45" s="18">
        <f>수량산출서!B30</f>
        <v>0</v>
      </c>
      <c r="C45" s="18">
        <f>수량산출서!C30</f>
        <v>0</v>
      </c>
      <c r="D45" s="18">
        <f>수량산출서!D30</f>
        <v>0</v>
      </c>
      <c r="E45" s="8"/>
      <c r="F45" s="8"/>
      <c r="G45" s="8"/>
      <c r="H45" s="8"/>
      <c r="I45" s="8"/>
      <c r="J45" s="8"/>
      <c r="K45" s="8"/>
      <c r="L45" s="8"/>
      <c r="M45" s="10"/>
    </row>
    <row r="46" spans="1:13" ht="15.95" customHeight="1">
      <c r="A46" s="17" t="str">
        <f>수량산출서!A31</f>
        <v xml:space="preserve"> 경질비닐전선관</v>
      </c>
      <c r="B46" s="18" t="str">
        <f>수량산출서!B31</f>
        <v>HI 16C</v>
      </c>
      <c r="C46" s="18" t="str">
        <f>수량산출서!C31</f>
        <v>m</v>
      </c>
      <c r="D46" s="18">
        <v>194.5</v>
      </c>
      <c r="E46" s="8"/>
      <c r="F46" s="8"/>
      <c r="G46" s="8"/>
      <c r="H46" s="8"/>
      <c r="I46" s="8"/>
      <c r="J46" s="8"/>
      <c r="K46" s="8"/>
      <c r="L46" s="8"/>
      <c r="M46" s="10"/>
    </row>
    <row r="47" spans="1:13" ht="15.95" customHeight="1">
      <c r="A47" s="17" t="str">
        <f>수량산출서!A32</f>
        <v xml:space="preserve"> 내열절연전선</v>
      </c>
      <c r="B47" s="18" t="str">
        <f>수량산출서!B32</f>
        <v xml:space="preserve">HFIX 2.5㎟ </v>
      </c>
      <c r="C47" s="18" t="str">
        <f>수량산출서!C32</f>
        <v>m</v>
      </c>
      <c r="D47" s="18">
        <v>583.5</v>
      </c>
      <c r="E47" s="8"/>
      <c r="F47" s="8"/>
      <c r="G47" s="8"/>
      <c r="H47" s="8"/>
      <c r="I47" s="8"/>
      <c r="J47" s="8"/>
      <c r="K47" s="8"/>
      <c r="L47" s="8"/>
      <c r="M47" s="10"/>
    </row>
    <row r="48" spans="1:13" ht="15.95" customHeight="1">
      <c r="A48" s="17" t="str">
        <f>수량산출서!A33</f>
        <v xml:space="preserve"> PVC BOX(철카바)</v>
      </c>
      <c r="B48" s="18" t="str">
        <f>수량산출서!B33</f>
        <v>C/T 8각</v>
      </c>
      <c r="C48" s="18" t="str">
        <f>수량산출서!C33</f>
        <v>개</v>
      </c>
      <c r="D48" s="18">
        <v>49</v>
      </c>
      <c r="E48" s="8"/>
      <c r="F48" s="8"/>
      <c r="G48" s="8"/>
      <c r="H48" s="8"/>
      <c r="I48" s="8"/>
      <c r="J48" s="8"/>
      <c r="K48" s="8"/>
      <c r="L48" s="8"/>
      <c r="M48" s="10"/>
    </row>
    <row r="49" spans="1:13" ht="15.95" customHeight="1">
      <c r="A49" s="17" t="str">
        <f>수량산출서!A34</f>
        <v xml:space="preserve"> 접지콘센트</v>
      </c>
      <c r="B49" s="18" t="str">
        <f>수량산출서!B34</f>
        <v>15A 220V 2구</v>
      </c>
      <c r="C49" s="18" t="str">
        <f>수량산출서!C34</f>
        <v>개</v>
      </c>
      <c r="D49" s="18">
        <v>49</v>
      </c>
      <c r="E49" s="8"/>
      <c r="F49" s="8"/>
      <c r="G49" s="8"/>
      <c r="H49" s="8"/>
      <c r="I49" s="8"/>
      <c r="J49" s="8"/>
      <c r="K49" s="8"/>
      <c r="L49" s="8"/>
      <c r="M49" s="10"/>
    </row>
    <row r="50" spans="1:13" ht="15.95" customHeight="1">
      <c r="A50" s="17" t="s">
        <v>91</v>
      </c>
      <c r="B50" s="18" t="s">
        <v>93</v>
      </c>
      <c r="C50" s="18" t="s">
        <v>94</v>
      </c>
      <c r="D50" s="46">
        <v>15.215999999999999</v>
      </c>
      <c r="E50" s="8"/>
      <c r="F50" s="8"/>
      <c r="G50" s="8"/>
      <c r="H50" s="8"/>
      <c r="I50" s="8"/>
      <c r="J50" s="8"/>
      <c r="K50" s="8"/>
      <c r="L50" s="8"/>
      <c r="M50" s="10"/>
    </row>
    <row r="51" spans="1:13" ht="15.95" customHeight="1">
      <c r="A51" s="17" t="s">
        <v>102</v>
      </c>
      <c r="B51" s="18" t="s">
        <v>103</v>
      </c>
      <c r="C51" s="18" t="s">
        <v>104</v>
      </c>
      <c r="D51" s="18">
        <v>1</v>
      </c>
      <c r="E51" s="8"/>
      <c r="F51" s="8"/>
      <c r="G51" s="8"/>
      <c r="H51" s="8"/>
      <c r="I51" s="8"/>
      <c r="J51" s="8"/>
      <c r="K51" s="8"/>
      <c r="L51" s="8"/>
      <c r="M51" s="10"/>
    </row>
    <row r="52" spans="1:13" ht="15.95" customHeight="1">
      <c r="A52" s="17" t="s">
        <v>98</v>
      </c>
      <c r="B52" s="18" t="s">
        <v>101</v>
      </c>
      <c r="C52" s="18" t="s">
        <v>104</v>
      </c>
      <c r="D52" s="18">
        <v>1</v>
      </c>
      <c r="E52" s="8"/>
      <c r="F52" s="8"/>
      <c r="G52" s="8"/>
      <c r="H52" s="8"/>
      <c r="I52" s="8"/>
      <c r="J52" s="8"/>
      <c r="K52" s="8"/>
      <c r="L52" s="8"/>
      <c r="M52" s="10"/>
    </row>
    <row r="53" spans="1:13" ht="15.95" customHeight="1">
      <c r="A53" s="17" t="s">
        <v>99</v>
      </c>
      <c r="B53" s="18" t="s">
        <v>100</v>
      </c>
      <c r="C53" s="18" t="s">
        <v>104</v>
      </c>
      <c r="D53" s="18">
        <v>1</v>
      </c>
      <c r="E53" s="8"/>
      <c r="F53" s="8"/>
      <c r="G53" s="8"/>
      <c r="H53" s="8"/>
      <c r="I53" s="8"/>
      <c r="J53" s="8"/>
      <c r="K53" s="8"/>
      <c r="L53" s="8"/>
      <c r="M53" s="10"/>
    </row>
    <row r="54" spans="1:13" ht="15.95" customHeight="1">
      <c r="A54" s="17">
        <f>수량산출서!A36</f>
        <v>0</v>
      </c>
      <c r="B54" s="18">
        <f>수량산출서!B36</f>
        <v>0</v>
      </c>
      <c r="C54" s="18">
        <f>수량산출서!C36</f>
        <v>0</v>
      </c>
      <c r="D54" s="18">
        <f>수량산출서!D36</f>
        <v>0</v>
      </c>
      <c r="E54" s="8"/>
      <c r="F54" s="8"/>
      <c r="G54" s="8"/>
      <c r="H54" s="8"/>
      <c r="I54" s="8"/>
      <c r="J54" s="8"/>
      <c r="K54" s="8"/>
      <c r="L54" s="8"/>
      <c r="M54" s="10"/>
    </row>
    <row r="55" spans="1:13" ht="15.95" customHeight="1">
      <c r="A55" s="17" t="str">
        <f>수량산출서!A37</f>
        <v>4. 기타공사</v>
      </c>
      <c r="B55" s="18">
        <f>수량산출서!B37</f>
        <v>0</v>
      </c>
      <c r="C55" s="18">
        <f>수량산출서!C37</f>
        <v>0</v>
      </c>
      <c r="D55" s="18">
        <f>수량산출서!D37</f>
        <v>0</v>
      </c>
      <c r="E55" s="8"/>
      <c r="F55" s="8"/>
      <c r="G55" s="8"/>
      <c r="H55" s="8"/>
      <c r="I55" s="8"/>
      <c r="J55" s="8"/>
      <c r="K55" s="8"/>
      <c r="L55" s="8"/>
      <c r="M55" s="10"/>
    </row>
    <row r="56" spans="1:13" ht="15.95" customHeight="1">
      <c r="A56" s="17" t="str">
        <f>수량산출서!A38</f>
        <v xml:space="preserve"> 전관방송 스피커</v>
      </c>
      <c r="B56" s="18" t="str">
        <f>수량산출서!B38</f>
        <v>3W</v>
      </c>
      <c r="C56" s="18" t="str">
        <f>수량산출서!C38</f>
        <v>개</v>
      </c>
      <c r="D56" s="18">
        <v>6</v>
      </c>
      <c r="E56" s="8"/>
      <c r="F56" s="8"/>
      <c r="G56" s="8"/>
      <c r="H56" s="8"/>
      <c r="I56" s="8"/>
      <c r="J56" s="8"/>
      <c r="K56" s="8"/>
      <c r="L56" s="8"/>
      <c r="M56" s="10"/>
    </row>
    <row r="57" spans="1:13" ht="15.95" customHeight="1">
      <c r="A57" s="17" t="str">
        <f>수량산출서!A39</f>
        <v xml:space="preserve"> 전화단자함</v>
      </c>
      <c r="B57" s="18">
        <f>수량산출서!B39</f>
        <v>0</v>
      </c>
      <c r="C57" s="18" t="str">
        <f>수량산출서!C39</f>
        <v>개</v>
      </c>
      <c r="D57" s="18">
        <v>1</v>
      </c>
      <c r="E57" s="8"/>
      <c r="F57" s="8"/>
      <c r="G57" s="8"/>
      <c r="H57" s="8"/>
      <c r="I57" s="8"/>
      <c r="J57" s="8"/>
      <c r="K57" s="8"/>
      <c r="L57" s="8"/>
      <c r="M57" s="10"/>
    </row>
    <row r="58" spans="1:13" ht="15.95" customHeight="1">
      <c r="A58" s="17" t="str">
        <f>수량산출서!A40</f>
        <v xml:space="preserve"> IDF함</v>
      </c>
      <c r="B58" s="18">
        <f>수량산출서!B40</f>
        <v>0</v>
      </c>
      <c r="C58" s="18" t="str">
        <f>수량산출서!C40</f>
        <v>개</v>
      </c>
      <c r="D58" s="18">
        <v>1</v>
      </c>
      <c r="E58" s="8"/>
      <c r="F58" s="8"/>
      <c r="G58" s="8"/>
      <c r="H58" s="8"/>
      <c r="I58" s="8"/>
      <c r="J58" s="8"/>
      <c r="K58" s="8"/>
      <c r="L58" s="8"/>
      <c r="M58" s="10"/>
    </row>
    <row r="59" spans="1:13" ht="15.95" customHeight="1">
      <c r="A59" s="17" t="str">
        <f>수량산출서!A41</f>
        <v xml:space="preserve"> 인터폰선</v>
      </c>
      <c r="B59" s="18" t="str">
        <f>수량산출서!B41</f>
        <v>UTP 5E 4P</v>
      </c>
      <c r="C59" s="18" t="str">
        <f>수량산출서!C41</f>
        <v>m</v>
      </c>
      <c r="D59" s="18">
        <v>62.9</v>
      </c>
      <c r="E59" s="8"/>
      <c r="F59" s="8"/>
      <c r="G59" s="8"/>
      <c r="H59" s="8"/>
      <c r="I59" s="8"/>
      <c r="J59" s="8"/>
      <c r="K59" s="8"/>
      <c r="L59" s="8"/>
      <c r="M59" s="10"/>
    </row>
    <row r="60" spans="1:13" ht="15.95" customHeight="1">
      <c r="A60" s="17" t="str">
        <f>수량산출서!A42</f>
        <v xml:space="preserve"> 경질비닐전선관</v>
      </c>
      <c r="B60" s="18" t="str">
        <f>수량산출서!B42</f>
        <v>HI 16C</v>
      </c>
      <c r="C60" s="18" t="str">
        <f>수량산출서!C42</f>
        <v>m</v>
      </c>
      <c r="D60" s="18">
        <v>62.9</v>
      </c>
      <c r="E60" s="8"/>
      <c r="F60" s="8"/>
      <c r="G60" s="8"/>
      <c r="H60" s="8"/>
      <c r="I60" s="8"/>
      <c r="J60" s="8"/>
      <c r="K60" s="8"/>
      <c r="L60" s="8"/>
      <c r="M60" s="10"/>
    </row>
    <row r="61" spans="1:13" ht="15.95" customHeight="1">
      <c r="A61" s="17" t="str">
        <f>수량산출서!A43</f>
        <v xml:space="preserve"> 화재감지기</v>
      </c>
      <c r="B61" s="18" t="str">
        <f>수량산출서!B43</f>
        <v>차동식</v>
      </c>
      <c r="C61" s="18" t="str">
        <f>수량산출서!C43</f>
        <v>개</v>
      </c>
      <c r="D61" s="18">
        <v>20</v>
      </c>
      <c r="E61" s="8"/>
      <c r="F61" s="8"/>
      <c r="G61" s="8"/>
      <c r="H61" s="8"/>
      <c r="I61" s="8"/>
      <c r="J61" s="8"/>
      <c r="K61" s="8"/>
      <c r="L61" s="8"/>
      <c r="M61" s="10"/>
    </row>
    <row r="62" spans="1:13" ht="15.95" customHeight="1">
      <c r="A62" s="17" t="str">
        <f>수량산출서!A44</f>
        <v xml:space="preserve"> 비상유도등</v>
      </c>
      <c r="B62" s="18" t="str">
        <f>수량산출서!B44</f>
        <v>중형</v>
      </c>
      <c r="C62" s="18" t="str">
        <f>수량산출서!C44</f>
        <v>개</v>
      </c>
      <c r="D62" s="18">
        <v>12</v>
      </c>
      <c r="E62" s="8"/>
      <c r="F62" s="8"/>
      <c r="G62" s="8"/>
      <c r="H62" s="8"/>
      <c r="I62" s="8"/>
      <c r="J62" s="8"/>
      <c r="K62" s="8"/>
      <c r="L62" s="8"/>
      <c r="M62" s="10"/>
    </row>
    <row r="63" spans="1:13" ht="15.95" customHeight="1">
      <c r="A63" s="17" t="str">
        <f>수량산출서!A45</f>
        <v xml:space="preserve"> 수동발신기</v>
      </c>
      <c r="B63" s="18" t="str">
        <f>수량산출서!B45</f>
        <v xml:space="preserve"> P형, SUS</v>
      </c>
      <c r="C63" s="18" t="str">
        <f>수량산출서!C45</f>
        <v>개</v>
      </c>
      <c r="D63" s="18">
        <v>4</v>
      </c>
      <c r="E63" s="8"/>
      <c r="F63" s="8"/>
      <c r="G63" s="8"/>
      <c r="H63" s="8"/>
      <c r="I63" s="8"/>
      <c r="J63" s="8"/>
      <c r="K63" s="8"/>
      <c r="L63" s="8"/>
      <c r="M63" s="10"/>
    </row>
    <row r="64" spans="1:13" ht="15.95" customHeight="1">
      <c r="A64" s="17" t="str">
        <f>수량산출서!A46</f>
        <v xml:space="preserve"> 강제전선관</v>
      </c>
      <c r="B64" s="18" t="str">
        <f>수량산출서!B46</f>
        <v>ST16C</v>
      </c>
      <c r="C64" s="18" t="str">
        <f>수량산출서!C46</f>
        <v>m</v>
      </c>
      <c r="D64" s="18">
        <v>167.8</v>
      </c>
      <c r="E64" s="8"/>
      <c r="F64" s="8"/>
      <c r="G64" s="8"/>
      <c r="H64" s="8"/>
      <c r="I64" s="8"/>
      <c r="J64" s="8"/>
      <c r="K64" s="8"/>
      <c r="L64" s="8"/>
      <c r="M64" s="10"/>
    </row>
    <row r="65" spans="1:13" ht="15.95" customHeight="1">
      <c r="A65" s="17" t="s">
        <v>91</v>
      </c>
      <c r="B65" s="18" t="s">
        <v>93</v>
      </c>
      <c r="C65" s="18" t="s">
        <v>94</v>
      </c>
      <c r="D65" s="47">
        <v>16.863</v>
      </c>
      <c r="E65" s="8"/>
      <c r="F65" s="8"/>
      <c r="G65" s="8"/>
      <c r="H65" s="8"/>
      <c r="I65" s="8"/>
      <c r="J65" s="8"/>
      <c r="K65" s="8"/>
      <c r="L65" s="8"/>
      <c r="M65" s="10"/>
    </row>
    <row r="66" spans="1:13" ht="15.95" customHeight="1">
      <c r="A66" s="17" t="s">
        <v>91</v>
      </c>
      <c r="B66" s="18" t="s">
        <v>105</v>
      </c>
      <c r="C66" s="18" t="s">
        <v>94</v>
      </c>
      <c r="D66" s="2">
        <v>0.94350000000000001</v>
      </c>
      <c r="E66" s="8"/>
      <c r="F66" s="8"/>
      <c r="G66" s="8"/>
      <c r="H66" s="8"/>
      <c r="I66" s="8"/>
      <c r="J66" s="8"/>
      <c r="K66" s="8"/>
      <c r="L66" s="8"/>
      <c r="M66" s="10"/>
    </row>
    <row r="67" spans="1:13" ht="15.95" customHeight="1">
      <c r="A67" s="17" t="s">
        <v>91</v>
      </c>
      <c r="B67" s="18" t="s">
        <v>95</v>
      </c>
      <c r="C67" s="18" t="s">
        <v>94</v>
      </c>
      <c r="D67" s="2">
        <v>1</v>
      </c>
      <c r="E67" s="8"/>
      <c r="F67" s="8"/>
      <c r="G67" s="8"/>
      <c r="H67" s="8"/>
      <c r="I67" s="8"/>
      <c r="J67" s="8"/>
      <c r="K67" s="8"/>
      <c r="L67" s="8"/>
      <c r="M67" s="10"/>
    </row>
    <row r="68" spans="1:13" ht="15.95" customHeight="1">
      <c r="A68" s="17" t="s">
        <v>91</v>
      </c>
      <c r="B68" s="18" t="s">
        <v>96</v>
      </c>
      <c r="C68" s="18" t="s">
        <v>94</v>
      </c>
      <c r="D68" s="2">
        <v>1</v>
      </c>
      <c r="E68" s="8"/>
      <c r="F68" s="8"/>
      <c r="G68" s="8"/>
      <c r="H68" s="8"/>
      <c r="I68" s="8"/>
      <c r="J68" s="8"/>
      <c r="K68" s="8"/>
      <c r="L68" s="8"/>
      <c r="M68" s="10"/>
    </row>
    <row r="69" spans="1:13" ht="15.95" customHeight="1">
      <c r="A69" s="17" t="s">
        <v>102</v>
      </c>
      <c r="B69" s="18" t="s">
        <v>103</v>
      </c>
      <c r="C69" s="18" t="s">
        <v>104</v>
      </c>
      <c r="D69" s="2">
        <v>1</v>
      </c>
      <c r="E69" s="8"/>
      <c r="F69" s="8"/>
      <c r="G69" s="8"/>
      <c r="H69" s="8"/>
      <c r="I69" s="8"/>
      <c r="J69" s="8"/>
      <c r="K69" s="8"/>
      <c r="L69" s="8"/>
      <c r="M69" s="10"/>
    </row>
    <row r="70" spans="1:13" ht="15.95" customHeight="1">
      <c r="A70" s="17" t="s">
        <v>98</v>
      </c>
      <c r="B70" s="18" t="s">
        <v>101</v>
      </c>
      <c r="C70" s="18" t="s">
        <v>104</v>
      </c>
      <c r="D70" s="2">
        <v>1</v>
      </c>
      <c r="E70" s="8"/>
      <c r="F70" s="8"/>
      <c r="G70" s="8"/>
      <c r="H70" s="8"/>
      <c r="I70" s="8"/>
      <c r="J70" s="8"/>
      <c r="K70" s="8"/>
      <c r="L70" s="8"/>
      <c r="M70" s="10"/>
    </row>
    <row r="71" spans="1:13" ht="15.95" customHeight="1">
      <c r="A71" s="17" t="s">
        <v>99</v>
      </c>
      <c r="B71" s="18" t="s">
        <v>100</v>
      </c>
      <c r="C71" s="18" t="s">
        <v>104</v>
      </c>
      <c r="D71" s="2">
        <v>1</v>
      </c>
      <c r="E71" s="8"/>
      <c r="F71" s="8"/>
      <c r="G71" s="8"/>
      <c r="H71" s="8"/>
      <c r="I71" s="8"/>
      <c r="J71" s="8"/>
      <c r="K71" s="8"/>
      <c r="L71" s="8"/>
      <c r="M71" s="10"/>
    </row>
    <row r="72" spans="1:13" ht="15.95" customHeight="1">
      <c r="A72" s="17"/>
      <c r="B72" s="18"/>
      <c r="C72" s="18"/>
      <c r="D72" s="2"/>
      <c r="E72" s="8"/>
      <c r="F72" s="8"/>
      <c r="G72" s="8"/>
      <c r="H72" s="8"/>
      <c r="I72" s="8"/>
      <c r="J72" s="8"/>
      <c r="K72" s="8"/>
      <c r="L72" s="8"/>
      <c r="M72" s="10"/>
    </row>
    <row r="73" spans="1:13" ht="15.95" customHeight="1">
      <c r="A73" s="17"/>
      <c r="B73" s="18"/>
      <c r="C73" s="18"/>
      <c r="D73" s="2"/>
      <c r="E73" s="8"/>
      <c r="F73" s="8"/>
      <c r="G73" s="8"/>
      <c r="H73" s="8"/>
      <c r="I73" s="8"/>
      <c r="J73" s="8"/>
      <c r="K73" s="8"/>
      <c r="L73" s="8"/>
      <c r="M73" s="10"/>
    </row>
    <row r="74" spans="1:13" ht="15.95" customHeight="1">
      <c r="A74" s="17"/>
      <c r="B74" s="18"/>
      <c r="C74" s="18"/>
      <c r="D74" s="2"/>
      <c r="E74" s="8"/>
      <c r="F74" s="8"/>
      <c r="G74" s="8"/>
      <c r="H74" s="8"/>
      <c r="I74" s="8"/>
      <c r="J74" s="8"/>
      <c r="K74" s="8"/>
      <c r="L74" s="8"/>
      <c r="M74" s="10"/>
    </row>
    <row r="75" spans="1:13" ht="15.95" customHeight="1">
      <c r="A75" s="17"/>
      <c r="B75" s="18"/>
      <c r="C75" s="18"/>
      <c r="D75" s="2"/>
      <c r="E75" s="8"/>
      <c r="F75" s="8"/>
      <c r="G75" s="8"/>
      <c r="H75" s="8"/>
      <c r="I75" s="8"/>
      <c r="J75" s="8"/>
      <c r="K75" s="8"/>
      <c r="L75" s="8"/>
      <c r="M75" s="10"/>
    </row>
    <row r="76" spans="1:13" ht="15.95" customHeight="1">
      <c r="A76" s="17"/>
      <c r="B76" s="18"/>
      <c r="C76" s="2"/>
      <c r="D76" s="2"/>
      <c r="E76" s="8"/>
      <c r="F76" s="8"/>
      <c r="G76" s="8"/>
      <c r="H76" s="8"/>
      <c r="I76" s="8"/>
      <c r="J76" s="8"/>
      <c r="K76" s="8"/>
      <c r="L76" s="8"/>
      <c r="M76" s="10"/>
    </row>
    <row r="77" spans="1:13" ht="15.95" customHeight="1">
      <c r="A77" s="17"/>
      <c r="B77" s="18"/>
      <c r="C77" s="2"/>
      <c r="D77" s="2"/>
      <c r="E77" s="8"/>
      <c r="F77" s="8"/>
      <c r="G77" s="8"/>
      <c r="H77" s="8"/>
      <c r="I77" s="8"/>
      <c r="J77" s="8"/>
      <c r="K77" s="8"/>
      <c r="L77" s="8"/>
      <c r="M77" s="10"/>
    </row>
    <row r="78" spans="1:13" ht="15.95" customHeight="1">
      <c r="A78" s="7" t="s">
        <v>12</v>
      </c>
      <c r="B78" s="3"/>
      <c r="C78" s="11"/>
      <c r="D78" s="11"/>
      <c r="E78" s="9"/>
      <c r="F78" s="9"/>
      <c r="G78" s="9"/>
      <c r="H78" s="9"/>
      <c r="I78" s="9"/>
      <c r="J78" s="9"/>
      <c r="K78" s="9"/>
      <c r="L78" s="9"/>
      <c r="M78" s="19"/>
    </row>
  </sheetData>
  <mergeCells count="9">
    <mergeCell ref="A1:M1"/>
    <mergeCell ref="A2:A3"/>
    <mergeCell ref="B2:B3"/>
    <mergeCell ref="C2:C3"/>
    <mergeCell ref="D2:D3"/>
    <mergeCell ref="E2:F2"/>
    <mergeCell ref="G2:H2"/>
    <mergeCell ref="I2:J2"/>
    <mergeCell ref="K2:L2"/>
  </mergeCells>
  <phoneticPr fontId="19" type="noConversion"/>
  <pageMargins left="0.74803149606299213" right="0.70866141732283472" top="0.74803149606299213" bottom="0.74803149606299213" header="0.31496062992125984" footer="0.31496062992125984"/>
  <pageSetup paperSize="9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4"/>
  <sheetViews>
    <sheetView view="pageBreakPreview" zoomScale="130" zoomScaleSheetLayoutView="130" workbookViewId="0">
      <pane ySplit="2" topLeftCell="A3" activePane="bottomLeft" state="frozen"/>
      <selection pane="bottomLeft" activeCell="E19" sqref="E19"/>
    </sheetView>
  </sheetViews>
  <sheetFormatPr defaultRowHeight="16.5"/>
  <cols>
    <col min="1" max="1" width="23.25" customWidth="1"/>
    <col min="2" max="2" width="22.75" customWidth="1"/>
    <col min="3" max="3" width="6.5" customWidth="1"/>
    <col min="4" max="4" width="6.25" style="13" customWidth="1"/>
    <col min="5" max="5" width="52.125" customWidth="1"/>
  </cols>
  <sheetData>
    <row r="1" spans="1:5" ht="35.25" customHeight="1">
      <c r="A1" s="49" t="s">
        <v>13</v>
      </c>
      <c r="B1" s="50"/>
      <c r="C1" s="50"/>
      <c r="D1" s="50"/>
      <c r="E1" s="50"/>
    </row>
    <row r="2" spans="1:5" ht="18.95" customHeight="1">
      <c r="A2" s="4" t="s">
        <v>0</v>
      </c>
      <c r="B2" s="5" t="s">
        <v>1</v>
      </c>
      <c r="C2" s="5" t="s">
        <v>3</v>
      </c>
      <c r="D2" s="5" t="s">
        <v>4</v>
      </c>
      <c r="E2" s="6" t="s">
        <v>5</v>
      </c>
    </row>
    <row r="3" spans="1:5" ht="15" customHeight="1">
      <c r="A3" s="26" t="s">
        <v>15</v>
      </c>
      <c r="B3" s="24"/>
      <c r="C3" s="27"/>
      <c r="D3" s="28"/>
      <c r="E3" s="29"/>
    </row>
    <row r="4" spans="1:5" ht="15" customHeight="1">
      <c r="A4" s="30" t="s">
        <v>33</v>
      </c>
      <c r="B4" s="31" t="s">
        <v>42</v>
      </c>
      <c r="C4" s="32" t="s">
        <v>16</v>
      </c>
      <c r="D4" s="33">
        <v>44</v>
      </c>
      <c r="E4" s="34"/>
    </row>
    <row r="5" spans="1:5" ht="15" customHeight="1">
      <c r="A5" s="30" t="s">
        <v>34</v>
      </c>
      <c r="B5" s="25" t="s">
        <v>43</v>
      </c>
      <c r="C5" s="32" t="s">
        <v>16</v>
      </c>
      <c r="D5" s="32">
        <v>24</v>
      </c>
      <c r="E5" s="34"/>
    </row>
    <row r="6" spans="1:5" ht="15" customHeight="1">
      <c r="A6" s="30" t="s">
        <v>35</v>
      </c>
      <c r="B6" s="25" t="s">
        <v>22</v>
      </c>
      <c r="C6" s="32" t="s">
        <v>16</v>
      </c>
      <c r="D6" s="32">
        <v>16</v>
      </c>
      <c r="E6" s="34"/>
    </row>
    <row r="7" spans="1:5" ht="15" customHeight="1">
      <c r="A7" s="30" t="s">
        <v>36</v>
      </c>
      <c r="B7" s="25" t="s">
        <v>23</v>
      </c>
      <c r="C7" s="32" t="s">
        <v>16</v>
      </c>
      <c r="D7" s="32">
        <v>15</v>
      </c>
      <c r="E7" s="34"/>
    </row>
    <row r="8" spans="1:5" ht="15" customHeight="1">
      <c r="A8" s="30" t="s">
        <v>37</v>
      </c>
      <c r="B8" s="25" t="s">
        <v>25</v>
      </c>
      <c r="C8" s="32" t="s">
        <v>16</v>
      </c>
      <c r="D8" s="32">
        <v>3</v>
      </c>
      <c r="E8" s="34"/>
    </row>
    <row r="9" spans="1:5" ht="15" customHeight="1">
      <c r="A9" s="30" t="s">
        <v>38</v>
      </c>
      <c r="B9" s="25" t="s">
        <v>26</v>
      </c>
      <c r="C9" s="32" t="s">
        <v>16</v>
      </c>
      <c r="D9" s="32">
        <v>14</v>
      </c>
      <c r="E9" s="34"/>
    </row>
    <row r="10" spans="1:5" ht="15" customHeight="1">
      <c r="A10" s="30" t="s">
        <v>39</v>
      </c>
      <c r="B10" s="25" t="s">
        <v>27</v>
      </c>
      <c r="C10" s="32" t="s">
        <v>16</v>
      </c>
      <c r="D10" s="32">
        <v>4</v>
      </c>
      <c r="E10" s="34"/>
    </row>
    <row r="11" spans="1:5" ht="15" customHeight="1">
      <c r="A11" s="30" t="s">
        <v>40</v>
      </c>
      <c r="B11" s="25" t="s">
        <v>28</v>
      </c>
      <c r="C11" s="32" t="s">
        <v>29</v>
      </c>
      <c r="D11" s="32">
        <v>7</v>
      </c>
      <c r="E11" s="34"/>
    </row>
    <row r="12" spans="1:5" ht="15" customHeight="1">
      <c r="A12" s="30" t="s">
        <v>41</v>
      </c>
      <c r="B12" s="25" t="s">
        <v>30</v>
      </c>
      <c r="C12" s="32" t="s">
        <v>29</v>
      </c>
      <c r="D12" s="32">
        <v>2</v>
      </c>
      <c r="E12" s="34"/>
    </row>
    <row r="13" spans="1:5" ht="15" customHeight="1">
      <c r="A13" s="30"/>
      <c r="B13" s="25"/>
      <c r="C13" s="32"/>
      <c r="D13" s="32"/>
      <c r="E13" s="34"/>
    </row>
    <row r="14" spans="1:5" ht="15" customHeight="1">
      <c r="A14" s="35" t="s">
        <v>71</v>
      </c>
      <c r="B14" s="25"/>
      <c r="C14" s="32"/>
      <c r="D14" s="32"/>
      <c r="E14" s="34"/>
    </row>
    <row r="15" spans="1:5" ht="15" customHeight="1">
      <c r="A15" s="30" t="s">
        <v>60</v>
      </c>
      <c r="B15" s="25" t="s">
        <v>46</v>
      </c>
      <c r="C15" s="32" t="s">
        <v>45</v>
      </c>
      <c r="D15" s="32">
        <v>62.9</v>
      </c>
      <c r="E15" s="34" t="s">
        <v>77</v>
      </c>
    </row>
    <row r="16" spans="1:5" ht="15" customHeight="1">
      <c r="A16" s="30" t="s">
        <v>73</v>
      </c>
      <c r="B16" s="25" t="s">
        <v>75</v>
      </c>
      <c r="C16" s="32" t="s">
        <v>45</v>
      </c>
      <c r="D16" s="32">
        <v>62.9</v>
      </c>
      <c r="E16" s="34"/>
    </row>
    <row r="17" spans="1:5" ht="15" customHeight="1">
      <c r="A17" s="30" t="s">
        <v>74</v>
      </c>
      <c r="B17" s="25" t="s">
        <v>76</v>
      </c>
      <c r="C17" s="32" t="s">
        <v>45</v>
      </c>
      <c r="D17" s="32">
        <v>62.9</v>
      </c>
      <c r="E17" s="44"/>
    </row>
    <row r="18" spans="1:5" ht="15" customHeight="1">
      <c r="A18" s="30"/>
      <c r="B18" s="25"/>
      <c r="C18" s="32"/>
      <c r="D18" s="32"/>
      <c r="E18" s="34"/>
    </row>
    <row r="19" spans="1:5" ht="15" customHeight="1">
      <c r="A19" s="35" t="s">
        <v>69</v>
      </c>
      <c r="B19" s="25"/>
      <c r="C19" s="32"/>
      <c r="D19" s="32"/>
      <c r="E19" s="34"/>
    </row>
    <row r="20" spans="1:5" ht="15" customHeight="1">
      <c r="A20" s="30" t="s">
        <v>17</v>
      </c>
      <c r="B20" s="25" t="s">
        <v>31</v>
      </c>
      <c r="C20" s="32" t="s">
        <v>16</v>
      </c>
      <c r="D20" s="32">
        <v>267</v>
      </c>
      <c r="E20" s="34" t="s">
        <v>32</v>
      </c>
    </row>
    <row r="21" spans="1:5" ht="15" customHeight="1">
      <c r="A21" s="30" t="s">
        <v>18</v>
      </c>
      <c r="B21" s="25" t="s">
        <v>56</v>
      </c>
      <c r="C21" s="32" t="s">
        <v>16</v>
      </c>
      <c r="D21" s="32">
        <v>10</v>
      </c>
      <c r="E21" s="34"/>
    </row>
    <row r="22" spans="1:5" ht="15" customHeight="1">
      <c r="A22" s="30" t="s">
        <v>60</v>
      </c>
      <c r="B22" s="25" t="s">
        <v>61</v>
      </c>
      <c r="C22" s="32" t="s">
        <v>45</v>
      </c>
      <c r="D22" s="32">
        <v>270.39999999999998</v>
      </c>
      <c r="E22" s="44" t="s">
        <v>106</v>
      </c>
    </row>
    <row r="23" spans="1:5" ht="15" customHeight="1">
      <c r="A23" s="30" t="s">
        <v>60</v>
      </c>
      <c r="B23" s="25" t="s">
        <v>62</v>
      </c>
      <c r="C23" s="32" t="s">
        <v>45</v>
      </c>
      <c r="D23" s="32">
        <v>103</v>
      </c>
      <c r="E23" s="34" t="s">
        <v>63</v>
      </c>
    </row>
    <row r="24" spans="1:5" ht="15" customHeight="1">
      <c r="A24" s="30" t="s">
        <v>49</v>
      </c>
      <c r="B24" s="25" t="s">
        <v>72</v>
      </c>
      <c r="C24" s="32" t="s">
        <v>48</v>
      </c>
      <c r="D24" s="32">
        <v>1450.2</v>
      </c>
      <c r="E24" s="34" t="s">
        <v>64</v>
      </c>
    </row>
    <row r="25" spans="1:5" ht="15" customHeight="1">
      <c r="A25" s="30" t="s">
        <v>50</v>
      </c>
      <c r="B25" s="25" t="s">
        <v>51</v>
      </c>
      <c r="C25" s="32" t="s">
        <v>16</v>
      </c>
      <c r="D25" s="32">
        <v>7</v>
      </c>
      <c r="E25" s="34"/>
    </row>
    <row r="26" spans="1:5" ht="15" customHeight="1">
      <c r="A26" s="30" t="s">
        <v>52</v>
      </c>
      <c r="B26" s="25" t="s">
        <v>53</v>
      </c>
      <c r="C26" s="32" t="s">
        <v>16</v>
      </c>
      <c r="D26" s="32">
        <v>4</v>
      </c>
      <c r="E26" s="34"/>
    </row>
    <row r="27" spans="1:5" ht="15" customHeight="1">
      <c r="A27" s="30" t="s">
        <v>50</v>
      </c>
      <c r="B27" s="25" t="s">
        <v>54</v>
      </c>
      <c r="C27" s="32" t="s">
        <v>16</v>
      </c>
      <c r="D27" s="32">
        <v>4</v>
      </c>
      <c r="E27" s="34"/>
    </row>
    <row r="28" spans="1:5" ht="15" customHeight="1">
      <c r="A28" s="30" t="s">
        <v>55</v>
      </c>
      <c r="B28" s="25" t="s">
        <v>53</v>
      </c>
      <c r="C28" s="32" t="s">
        <v>16</v>
      </c>
      <c r="D28" s="32">
        <v>2</v>
      </c>
      <c r="E28" s="34"/>
    </row>
    <row r="29" spans="1:5" ht="15" customHeight="1">
      <c r="A29" s="30" t="s">
        <v>57</v>
      </c>
      <c r="B29" s="25" t="s">
        <v>58</v>
      </c>
      <c r="C29" s="32" t="s">
        <v>29</v>
      </c>
      <c r="D29" s="32">
        <v>188</v>
      </c>
      <c r="E29" s="34" t="s">
        <v>59</v>
      </c>
    </row>
    <row r="30" spans="1:5" ht="15" customHeight="1">
      <c r="A30" s="35" t="s">
        <v>70</v>
      </c>
      <c r="B30" s="25"/>
      <c r="C30" s="32"/>
      <c r="D30" s="32"/>
      <c r="E30" s="34"/>
    </row>
    <row r="31" spans="1:5" ht="15" customHeight="1">
      <c r="A31" s="30" t="s">
        <v>60</v>
      </c>
      <c r="B31" s="25" t="s">
        <v>61</v>
      </c>
      <c r="C31" s="32" t="s">
        <v>45</v>
      </c>
      <c r="D31" s="32">
        <v>194.5</v>
      </c>
      <c r="E31" s="34" t="s">
        <v>67</v>
      </c>
    </row>
    <row r="32" spans="1:5" ht="15" customHeight="1">
      <c r="A32" s="30" t="s">
        <v>49</v>
      </c>
      <c r="B32" s="25" t="s">
        <v>47</v>
      </c>
      <c r="C32" s="32" t="s">
        <v>48</v>
      </c>
      <c r="D32" s="32">
        <v>583.5</v>
      </c>
      <c r="E32" s="34" t="s">
        <v>68</v>
      </c>
    </row>
    <row r="33" spans="1:5" ht="15" customHeight="1">
      <c r="A33" s="30" t="s">
        <v>57</v>
      </c>
      <c r="B33" s="25" t="s">
        <v>58</v>
      </c>
      <c r="C33" s="32" t="s">
        <v>29</v>
      </c>
      <c r="D33" s="32">
        <v>49</v>
      </c>
      <c r="E33" s="34"/>
    </row>
    <row r="34" spans="1:5" ht="15" customHeight="1">
      <c r="A34" s="30" t="s">
        <v>65</v>
      </c>
      <c r="B34" s="25" t="s">
        <v>53</v>
      </c>
      <c r="C34" s="32" t="s">
        <v>29</v>
      </c>
      <c r="D34" s="32">
        <v>49</v>
      </c>
      <c r="E34" s="34" t="s">
        <v>66</v>
      </c>
    </row>
    <row r="35" spans="1:5" ht="15" customHeight="1">
      <c r="A35" s="36" t="s">
        <v>78</v>
      </c>
      <c r="B35" s="25" t="s">
        <v>24</v>
      </c>
      <c r="C35" s="32" t="s">
        <v>29</v>
      </c>
      <c r="D35" s="32">
        <v>1</v>
      </c>
      <c r="E35" s="34"/>
    </row>
    <row r="36" spans="1:5" ht="15" customHeight="1">
      <c r="A36" s="36"/>
      <c r="B36" s="25"/>
      <c r="C36" s="32"/>
      <c r="D36" s="32"/>
      <c r="E36" s="34"/>
    </row>
    <row r="37" spans="1:5" ht="15" customHeight="1">
      <c r="A37" s="35" t="s">
        <v>19</v>
      </c>
      <c r="B37" s="25"/>
      <c r="C37" s="32"/>
      <c r="D37" s="32"/>
      <c r="E37" s="34"/>
    </row>
    <row r="38" spans="1:5" ht="15" customHeight="1">
      <c r="A38" s="30" t="s">
        <v>20</v>
      </c>
      <c r="B38" s="25" t="s">
        <v>21</v>
      </c>
      <c r="C38" s="32" t="s">
        <v>16</v>
      </c>
      <c r="D38" s="32">
        <v>6</v>
      </c>
      <c r="E38" s="34"/>
    </row>
    <row r="39" spans="1:5" ht="15" customHeight="1">
      <c r="A39" s="30" t="s">
        <v>85</v>
      </c>
      <c r="B39" s="25"/>
      <c r="C39" s="32" t="s">
        <v>16</v>
      </c>
      <c r="D39" s="32">
        <v>1</v>
      </c>
      <c r="E39" s="34"/>
    </row>
    <row r="40" spans="1:5" ht="15" customHeight="1">
      <c r="A40" s="30" t="s">
        <v>86</v>
      </c>
      <c r="B40" s="25"/>
      <c r="C40" s="32" t="s">
        <v>16</v>
      </c>
      <c r="D40" s="32">
        <v>1</v>
      </c>
      <c r="E40" s="34"/>
    </row>
    <row r="41" spans="1:5" ht="15" customHeight="1">
      <c r="A41" s="30" t="s">
        <v>87</v>
      </c>
      <c r="B41" s="25" t="s">
        <v>79</v>
      </c>
      <c r="C41" s="32" t="s">
        <v>45</v>
      </c>
      <c r="D41" s="32">
        <v>62.9</v>
      </c>
      <c r="E41" s="34"/>
    </row>
    <row r="42" spans="1:5" ht="15" customHeight="1">
      <c r="A42" s="30" t="s">
        <v>60</v>
      </c>
      <c r="B42" s="25" t="s">
        <v>44</v>
      </c>
      <c r="C42" s="32" t="s">
        <v>45</v>
      </c>
      <c r="D42" s="32">
        <v>62.9</v>
      </c>
      <c r="E42" s="34" t="s">
        <v>77</v>
      </c>
    </row>
    <row r="43" spans="1:5" ht="15" customHeight="1">
      <c r="A43" s="30" t="s">
        <v>88</v>
      </c>
      <c r="B43" s="25" t="s">
        <v>80</v>
      </c>
      <c r="C43" s="32" t="s">
        <v>16</v>
      </c>
      <c r="D43" s="32">
        <v>20</v>
      </c>
      <c r="E43" s="34"/>
    </row>
    <row r="44" spans="1:5" ht="15" customHeight="1">
      <c r="A44" s="30" t="s">
        <v>89</v>
      </c>
      <c r="B44" s="25" t="s">
        <v>25</v>
      </c>
      <c r="C44" s="32" t="s">
        <v>16</v>
      </c>
      <c r="D44" s="32">
        <v>12</v>
      </c>
      <c r="E44" s="34"/>
    </row>
    <row r="45" spans="1:5" ht="15" customHeight="1">
      <c r="A45" s="30" t="s">
        <v>39</v>
      </c>
      <c r="B45" s="25" t="s">
        <v>90</v>
      </c>
      <c r="C45" s="32" t="s">
        <v>16</v>
      </c>
      <c r="D45" s="32">
        <v>4</v>
      </c>
      <c r="E45" s="34"/>
    </row>
    <row r="46" spans="1:5" ht="15" customHeight="1">
      <c r="A46" s="30" t="s">
        <v>81</v>
      </c>
      <c r="B46" s="25" t="s">
        <v>82</v>
      </c>
      <c r="C46" s="32" t="s">
        <v>48</v>
      </c>
      <c r="D46" s="32">
        <v>167.8</v>
      </c>
      <c r="E46" s="34" t="s">
        <v>83</v>
      </c>
    </row>
    <row r="47" spans="1:5" ht="15" customHeight="1">
      <c r="A47" s="30" t="s">
        <v>49</v>
      </c>
      <c r="B47" s="25" t="s">
        <v>47</v>
      </c>
      <c r="C47" s="32" t="s">
        <v>45</v>
      </c>
      <c r="D47" s="32">
        <v>335.6</v>
      </c>
      <c r="E47" s="34" t="s">
        <v>84</v>
      </c>
    </row>
    <row r="48" spans="1:5" ht="15" customHeight="1">
      <c r="A48" s="30"/>
      <c r="B48" s="25"/>
      <c r="C48" s="32"/>
      <c r="D48" s="32"/>
      <c r="E48" s="34"/>
    </row>
    <row r="49" spans="1:5" ht="15" customHeight="1">
      <c r="A49" s="30"/>
      <c r="B49" s="25"/>
      <c r="C49" s="32"/>
      <c r="D49" s="32"/>
      <c r="E49" s="34"/>
    </row>
    <row r="50" spans="1:5" ht="15" customHeight="1">
      <c r="A50" s="30"/>
      <c r="B50" s="25"/>
      <c r="C50" s="32"/>
      <c r="D50" s="32"/>
      <c r="E50" s="34"/>
    </row>
    <row r="51" spans="1:5" ht="15" customHeight="1">
      <c r="A51" s="30"/>
      <c r="B51" s="25"/>
      <c r="C51" s="32"/>
      <c r="D51" s="32"/>
      <c r="E51" s="34"/>
    </row>
    <row r="52" spans="1:5" ht="15" customHeight="1">
      <c r="A52" s="30"/>
      <c r="B52" s="25"/>
      <c r="C52" s="32"/>
      <c r="D52" s="32"/>
      <c r="E52" s="34"/>
    </row>
    <row r="53" spans="1:5" ht="15" customHeight="1">
      <c r="A53" s="30"/>
      <c r="B53" s="25"/>
      <c r="C53" s="32"/>
      <c r="D53" s="32"/>
      <c r="E53" s="34"/>
    </row>
    <row r="54" spans="1:5" ht="15" customHeight="1">
      <c r="A54" s="30"/>
      <c r="B54" s="25"/>
      <c r="C54" s="32"/>
      <c r="D54" s="32"/>
      <c r="E54" s="34"/>
    </row>
    <row r="55" spans="1:5" ht="15" customHeight="1">
      <c r="A55" s="30"/>
      <c r="B55" s="25"/>
      <c r="C55" s="32"/>
      <c r="D55" s="32"/>
      <c r="E55" s="34"/>
    </row>
    <row r="56" spans="1:5" ht="15" customHeight="1">
      <c r="A56" s="30"/>
      <c r="B56" s="25"/>
      <c r="C56" s="32"/>
      <c r="D56" s="32"/>
      <c r="E56" s="34"/>
    </row>
    <row r="57" spans="1:5" ht="15" customHeight="1">
      <c r="A57" s="45"/>
      <c r="B57" s="37"/>
      <c r="C57" s="38"/>
      <c r="D57" s="38"/>
      <c r="E57" s="39"/>
    </row>
    <row r="58" spans="1:5" ht="15" customHeight="1">
      <c r="A58" s="40"/>
      <c r="B58" s="41"/>
      <c r="C58" s="42"/>
      <c r="D58" s="42"/>
      <c r="E58" s="43"/>
    </row>
    <row r="59" spans="1:5" ht="18.600000000000001" customHeight="1">
      <c r="A59" s="1"/>
      <c r="B59" s="1"/>
      <c r="C59" s="1"/>
      <c r="D59" s="12"/>
      <c r="E59" s="1"/>
    </row>
    <row r="60" spans="1:5" ht="18.600000000000001" customHeight="1">
      <c r="A60" s="1"/>
      <c r="B60" s="1"/>
      <c r="C60" s="1"/>
      <c r="D60" s="12"/>
      <c r="E60" s="1"/>
    </row>
    <row r="61" spans="1:5" ht="18.600000000000001" customHeight="1">
      <c r="A61" s="1"/>
      <c r="B61" s="1"/>
      <c r="C61" s="1"/>
      <c r="D61" s="12"/>
      <c r="E61" s="1"/>
    </row>
    <row r="62" spans="1:5" ht="18.600000000000001" customHeight="1">
      <c r="A62" s="1"/>
      <c r="B62" s="1"/>
      <c r="C62" s="1"/>
      <c r="D62" s="12"/>
      <c r="E62" s="1"/>
    </row>
    <row r="63" spans="1:5" ht="18.600000000000001" customHeight="1">
      <c r="A63" s="1"/>
      <c r="B63" s="1"/>
      <c r="C63" s="1"/>
      <c r="D63" s="12"/>
      <c r="E63" s="1"/>
    </row>
    <row r="64" spans="1:5" ht="18.600000000000001" customHeight="1">
      <c r="A64" s="1"/>
      <c r="B64" s="1"/>
      <c r="C64" s="1"/>
      <c r="D64" s="12"/>
      <c r="E64" s="1"/>
    </row>
  </sheetData>
  <mergeCells count="1">
    <mergeCell ref="A1:E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fitToWidth="0" fitToHeight="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내역서</vt:lpstr>
      <vt:lpstr>수량산출서</vt:lpstr>
      <vt:lpstr>내역서!Print_Area</vt:lpstr>
      <vt:lpstr>수량산출서!Print_Area</vt:lpstr>
      <vt:lpstr>내역서!Print_Titles</vt:lpstr>
      <vt:lpstr>수량산출서!Print_Titles</vt:lpstr>
    </vt:vector>
  </TitlesOfParts>
  <Company>대구광역시 시설관리공단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김연정</dc:creator>
  <cp:lastModifiedBy>user09</cp:lastModifiedBy>
  <cp:lastPrinted>2017-02-06T03:49:03Z</cp:lastPrinted>
  <dcterms:created xsi:type="dcterms:W3CDTF">2012-04-26T07:53:26Z</dcterms:created>
  <dcterms:modified xsi:type="dcterms:W3CDTF">2017-02-07T01:52:38Z</dcterms:modified>
</cp:coreProperties>
</file>