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60" windowHeight="6525" tabRatio="752"/>
  </bookViews>
  <sheets>
    <sheet name="구입내역서" sheetId="18" r:id="rId1"/>
  </sheets>
  <definedNames>
    <definedName name="_xlnm.Print_Area" localSheetId="0">구입내역서!$A$1:$G$21</definedName>
    <definedName name="_xlnm.Print_Titles" localSheetId="0">구입내역서!$3:$3</definedName>
  </definedNames>
  <calcPr calcId="125725" fullCalcOnLoad="1"/>
</workbook>
</file>

<file path=xl/calcChain.xml><?xml version="1.0" encoding="utf-8"?>
<calcChain xmlns="http://schemas.openxmlformats.org/spreadsheetml/2006/main">
  <c r="F5" i="18"/>
  <c r="F4"/>
  <c r="F7"/>
  <c r="F8"/>
  <c r="F9"/>
  <c r="F10"/>
  <c r="F11"/>
  <c r="F12"/>
  <c r="F13"/>
  <c r="F14"/>
  <c r="F15"/>
  <c r="F6"/>
</calcChain>
</file>

<file path=xl/sharedStrings.xml><?xml version="1.0" encoding="utf-8"?>
<sst xmlns="http://schemas.openxmlformats.org/spreadsheetml/2006/main" count="47" uniqueCount="35">
  <si>
    <t>구  입  내  역  서</t>
    <phoneticPr fontId="2" type="noConversion"/>
  </si>
  <si>
    <t>(단위 : 원)</t>
    <phoneticPr fontId="2" type="noConversion"/>
  </si>
  <si>
    <t>품 명</t>
    <phoneticPr fontId="2" type="noConversion"/>
  </si>
  <si>
    <t>규  격</t>
    <phoneticPr fontId="2" type="noConversion"/>
  </si>
  <si>
    <t>단위</t>
    <phoneticPr fontId="2" type="noConversion"/>
  </si>
  <si>
    <t>구입량</t>
    <phoneticPr fontId="2" type="noConversion"/>
  </si>
  <si>
    <t>단  가</t>
    <phoneticPr fontId="2" type="noConversion"/>
  </si>
  <si>
    <t>계</t>
    <phoneticPr fontId="2" type="noConversion"/>
  </si>
  <si>
    <t>합   계</t>
    <phoneticPr fontId="2" type="noConversion"/>
  </si>
  <si>
    <t>부가세</t>
    <phoneticPr fontId="2" type="noConversion"/>
  </si>
  <si>
    <t>구  분</t>
    <phoneticPr fontId="2" type="noConversion"/>
  </si>
  <si>
    <t>내  용</t>
    <phoneticPr fontId="2" type="noConversion"/>
  </si>
  <si>
    <t>에너지등급</t>
    <phoneticPr fontId="2" type="noConversion"/>
  </si>
  <si>
    <t>등급 비등록</t>
    <phoneticPr fontId="2" type="noConversion"/>
  </si>
  <si>
    <t>대기전력</t>
    <phoneticPr fontId="2" type="noConversion"/>
  </si>
  <si>
    <t>해당없음</t>
    <phoneticPr fontId="2" type="noConversion"/>
  </si>
  <si>
    <t>비 고</t>
    <phoneticPr fontId="2" type="noConversion"/>
  </si>
  <si>
    <t>코스모폴리스
(CPO)램프</t>
    <phoneticPr fontId="2" type="noConversion"/>
  </si>
  <si>
    <t>140W(핀타입)</t>
    <phoneticPr fontId="2" type="noConversion"/>
  </si>
  <si>
    <t>개</t>
    <phoneticPr fontId="2" type="noConversion"/>
  </si>
  <si>
    <t>코스모폴리스
(CPO)안정기</t>
    <phoneticPr fontId="2" type="noConversion"/>
  </si>
  <si>
    <t>140W(전자식)</t>
    <phoneticPr fontId="2" type="noConversion"/>
  </si>
  <si>
    <t>원형글러브</t>
    <phoneticPr fontId="2" type="noConversion"/>
  </si>
  <si>
    <t>삼파장램프</t>
    <phoneticPr fontId="2" type="noConversion"/>
  </si>
  <si>
    <t>75W</t>
    <phoneticPr fontId="2" type="noConversion"/>
  </si>
  <si>
    <t>CV전선</t>
    <phoneticPr fontId="2" type="noConversion"/>
  </si>
  <si>
    <t>HIV전선</t>
    <phoneticPr fontId="2" type="noConversion"/>
  </si>
  <si>
    <t>2.5㎟</t>
    <phoneticPr fontId="2" type="noConversion"/>
  </si>
  <si>
    <t>m</t>
    <phoneticPr fontId="2" type="noConversion"/>
  </si>
  <si>
    <t>2C 10㎟</t>
    <phoneticPr fontId="2" type="noConversion"/>
  </si>
  <si>
    <t>2C 2.5㎟</t>
    <phoneticPr fontId="2" type="noConversion"/>
  </si>
  <si>
    <t>1C 16㎟</t>
    <phoneticPr fontId="2" type="noConversion"/>
  </si>
  <si>
    <t>4C 6㎟</t>
    <phoneticPr fontId="2" type="noConversion"/>
  </si>
  <si>
    <t>1.5㎟</t>
    <phoneticPr fontId="2" type="noConversion"/>
  </si>
  <si>
    <t>14인치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</si>
</sst>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89" formatCode="#,##0.000000_ "/>
  </numFmts>
  <fonts count="10">
    <font>
      <sz val="11"/>
      <name val="돋움"/>
      <family val="3"/>
      <charset val="129"/>
    </font>
    <font>
      <sz val="12"/>
      <name val="바탕체"/>
      <family val="1"/>
      <charset val="129"/>
    </font>
    <font>
      <sz val="8"/>
      <name val="돋움"/>
      <family val="3"/>
      <charset val="129"/>
    </font>
    <font>
      <sz val="16"/>
      <name val="바탕체"/>
      <family val="1"/>
      <charset val="129"/>
    </font>
    <font>
      <sz val="14"/>
      <name val="바탕체"/>
      <family val="1"/>
      <charset val="129"/>
    </font>
    <font>
      <sz val="10"/>
      <name val="바탕체"/>
      <family val="1"/>
      <charset val="129"/>
    </font>
    <font>
      <sz val="24"/>
      <name val="바탕체"/>
      <family val="1"/>
      <charset val="129"/>
    </font>
    <font>
      <b/>
      <sz val="12"/>
      <name val="바탕체"/>
      <family val="1"/>
      <charset val="129"/>
    </font>
    <font>
      <sz val="8"/>
      <name val="바탕체"/>
      <family val="1"/>
      <charset val="129"/>
    </font>
    <font>
      <sz val="11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1" fillId="0" borderId="0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 indent="4"/>
    </xf>
    <xf numFmtId="176" fontId="6" fillId="0" borderId="0" xfId="0" applyNumberFormat="1" applyFont="1" applyAlignment="1">
      <alignment horizontal="left" vertical="center" indent="5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 wrapText="1"/>
    </xf>
    <xf numFmtId="176" fontId="1" fillId="0" borderId="12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 wrapText="1"/>
    </xf>
    <xf numFmtId="176" fontId="1" fillId="0" borderId="14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center" vertical="center" wrapText="1"/>
    </xf>
    <xf numFmtId="176" fontId="1" fillId="0" borderId="16" xfId="0" applyNumberFormat="1" applyFont="1" applyBorder="1" applyAlignment="1">
      <alignment horizontal="right" vertical="center"/>
    </xf>
    <xf numFmtId="176" fontId="1" fillId="0" borderId="17" xfId="0" applyNumberFormat="1" applyFont="1" applyBorder="1" applyAlignment="1">
      <alignment horizontal="center" vertical="center" wrapText="1"/>
    </xf>
    <xf numFmtId="176" fontId="9" fillId="0" borderId="18" xfId="0" applyNumberFormat="1" applyFont="1" applyBorder="1" applyAlignment="1">
      <alignment horizontal="right" vertical="center" shrinkToFit="1"/>
    </xf>
    <xf numFmtId="176" fontId="9" fillId="0" borderId="19" xfId="0" applyNumberFormat="1" applyFont="1" applyBorder="1" applyAlignment="1">
      <alignment horizontal="center" vertical="center" shrinkToFit="1"/>
    </xf>
    <xf numFmtId="176" fontId="9" fillId="0" borderId="19" xfId="0" applyNumberFormat="1" applyFont="1" applyBorder="1" applyAlignment="1">
      <alignment horizontal="right" vertical="center" shrinkToFit="1"/>
    </xf>
    <xf numFmtId="176" fontId="9" fillId="0" borderId="19" xfId="0" applyNumberFormat="1" applyFont="1" applyBorder="1" applyAlignment="1">
      <alignment horizontal="right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right" vertical="center" shrinkToFit="1"/>
    </xf>
    <xf numFmtId="176" fontId="9" fillId="0" borderId="21" xfId="0" applyNumberFormat="1" applyFont="1" applyBorder="1" applyAlignment="1">
      <alignment horizontal="right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 wrapText="1"/>
    </xf>
    <xf numFmtId="176" fontId="9" fillId="0" borderId="21" xfId="0" applyNumberFormat="1" applyFont="1" applyBorder="1" applyAlignment="1">
      <alignment horizontal="center" vertical="center" wrapText="1"/>
    </xf>
    <xf numFmtId="176" fontId="9" fillId="0" borderId="21" xfId="0" applyNumberFormat="1" applyFont="1" applyBorder="1" applyAlignment="1">
      <alignment horizontal="center" vertical="center"/>
    </xf>
    <xf numFmtId="176" fontId="1" fillId="0" borderId="19" xfId="0" applyNumberFormat="1" applyFont="1" applyBorder="1" applyAlignment="1">
      <alignment horizontal="right" vertical="center" shrinkToFit="1"/>
    </xf>
    <xf numFmtId="176" fontId="5" fillId="0" borderId="19" xfId="0" applyNumberFormat="1" applyFont="1" applyBorder="1" applyAlignment="1">
      <alignment horizontal="center" vertical="center" wrapText="1" shrinkToFit="1"/>
    </xf>
    <xf numFmtId="176" fontId="5" fillId="0" borderId="22" xfId="0" applyNumberFormat="1" applyFont="1" applyBorder="1" applyAlignment="1">
      <alignment horizontal="center" vertical="center" wrapText="1" shrinkToFit="1"/>
    </xf>
    <xf numFmtId="176" fontId="9" fillId="0" borderId="23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 wrapText="1" shrinkToFit="1"/>
    </xf>
    <xf numFmtId="176" fontId="5" fillId="2" borderId="24" xfId="0" applyNumberFormat="1" applyFont="1" applyFill="1" applyBorder="1" applyAlignment="1">
      <alignment horizontal="center" vertical="center" wrapText="1" shrinkToFit="1"/>
    </xf>
    <xf numFmtId="176" fontId="5" fillId="2" borderId="11" xfId="0" applyNumberFormat="1" applyFont="1" applyFill="1" applyBorder="1" applyAlignment="1">
      <alignment horizontal="center" vertical="center" wrapText="1" shrinkToFit="1"/>
    </xf>
    <xf numFmtId="176" fontId="1" fillId="0" borderId="14" xfId="0" applyNumberFormat="1" applyFont="1" applyBorder="1" applyAlignment="1">
      <alignment horizontal="center" vertical="center" wrapText="1"/>
    </xf>
    <xf numFmtId="176" fontId="1" fillId="0" borderId="14" xfId="0" applyNumberFormat="1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/>
    </xf>
    <xf numFmtId="176" fontId="5" fillId="2" borderId="26" xfId="0" applyNumberFormat="1" applyFont="1" applyFill="1" applyBorder="1" applyAlignment="1">
      <alignment horizontal="center" vertical="center" wrapText="1" shrinkToFit="1"/>
    </xf>
    <xf numFmtId="176" fontId="5" fillId="0" borderId="27" xfId="0" applyNumberFormat="1" applyFont="1" applyBorder="1" applyAlignment="1">
      <alignment horizontal="center" vertical="center" wrapText="1" shrinkToFit="1"/>
    </xf>
    <xf numFmtId="176" fontId="9" fillId="0" borderId="27" xfId="0" applyNumberFormat="1" applyFont="1" applyBorder="1" applyAlignment="1">
      <alignment horizontal="right" vertical="center" shrinkToFit="1"/>
    </xf>
    <xf numFmtId="189" fontId="1" fillId="0" borderId="28" xfId="0" applyNumberFormat="1" applyFont="1" applyBorder="1" applyAlignment="1">
      <alignment horizontal="right" vertical="center"/>
    </xf>
    <xf numFmtId="189" fontId="1" fillId="0" borderId="0" xfId="0" applyNumberFormat="1" applyFont="1" applyBorder="1" applyAlignment="1">
      <alignment horizontal="right" vertical="center"/>
    </xf>
    <xf numFmtId="176" fontId="9" fillId="0" borderId="18" xfId="0" applyNumberFormat="1" applyFont="1" applyBorder="1" applyAlignment="1">
      <alignment horizontal="center" vertical="center" shrinkToFit="1"/>
    </xf>
    <xf numFmtId="176" fontId="9" fillId="0" borderId="27" xfId="0" applyNumberFormat="1" applyFont="1" applyBorder="1" applyAlignment="1">
      <alignment horizontal="center" vertical="center" shrinkToFit="1"/>
    </xf>
    <xf numFmtId="176" fontId="9" fillId="0" borderId="29" xfId="0" applyNumberFormat="1" applyFont="1" applyBorder="1" applyAlignment="1">
      <alignment horizontal="right" vertical="center" shrinkToFit="1"/>
    </xf>
    <xf numFmtId="176" fontId="9" fillId="0" borderId="30" xfId="0" applyNumberFormat="1" applyFont="1" applyBorder="1" applyAlignment="1">
      <alignment horizontal="right" vertical="center" shrinkToFit="1"/>
    </xf>
    <xf numFmtId="176" fontId="9" fillId="0" borderId="31" xfId="0" applyNumberFormat="1" applyFont="1" applyBorder="1" applyAlignment="1">
      <alignment horizontal="right" vertical="center" shrinkToFit="1"/>
    </xf>
    <xf numFmtId="176" fontId="9" fillId="0" borderId="27" xfId="0" applyNumberFormat="1" applyFont="1" applyBorder="1" applyAlignment="1">
      <alignment horizontal="right" vertical="center"/>
    </xf>
    <xf numFmtId="176" fontId="5" fillId="0" borderId="22" xfId="0" applyNumberFormat="1" applyFont="1" applyBorder="1" applyAlignment="1">
      <alignment horizontal="center" vertical="center" shrinkToFit="1"/>
    </xf>
    <xf numFmtId="176" fontId="1" fillId="0" borderId="32" xfId="0" applyNumberFormat="1" applyFont="1" applyBorder="1" applyAlignment="1">
      <alignment horizontal="center" vertical="center"/>
    </xf>
    <xf numFmtId="176" fontId="1" fillId="0" borderId="33" xfId="0" applyNumberFormat="1" applyFont="1" applyBorder="1" applyAlignment="1">
      <alignment horizontal="center" vertical="center"/>
    </xf>
    <xf numFmtId="176" fontId="1" fillId="0" borderId="34" xfId="0" applyNumberFormat="1" applyFont="1" applyBorder="1" applyAlignment="1">
      <alignment horizontal="center" vertical="center"/>
    </xf>
    <xf numFmtId="176" fontId="1" fillId="0" borderId="29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36" xfId="0" applyNumberFormat="1" applyFont="1" applyBorder="1" applyAlignment="1">
      <alignment horizontal="center" vertical="center"/>
    </xf>
    <xf numFmtId="176" fontId="1" fillId="0" borderId="37" xfId="0" applyNumberFormat="1" applyFont="1" applyBorder="1" applyAlignment="1">
      <alignment horizontal="center" vertical="center"/>
    </xf>
    <xf numFmtId="176" fontId="1" fillId="0" borderId="3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="90" zoomScaleNormal="100" zoomScaleSheetLayoutView="90" workbookViewId="0">
      <selection activeCell="B13" sqref="B13"/>
    </sheetView>
  </sheetViews>
  <sheetFormatPr defaultRowHeight="14.25"/>
  <cols>
    <col min="1" max="1" width="15.77734375" style="1" customWidth="1"/>
    <col min="2" max="2" width="19.77734375" style="1" customWidth="1"/>
    <col min="3" max="3" width="4" style="1" customWidth="1"/>
    <col min="4" max="4" width="7.5546875" style="1" customWidth="1"/>
    <col min="5" max="5" width="9.21875" style="1" customWidth="1"/>
    <col min="6" max="6" width="12.77734375" style="1" customWidth="1"/>
    <col min="7" max="7" width="8.44140625" style="1" customWidth="1"/>
    <col min="8" max="8" width="14.77734375" style="1" bestFit="1" customWidth="1"/>
    <col min="9" max="9" width="14.77734375" style="1" customWidth="1"/>
    <col min="10" max="10" width="11.6640625" style="1" bestFit="1" customWidth="1"/>
    <col min="11" max="16384" width="8.88671875" style="1"/>
  </cols>
  <sheetData>
    <row r="1" spans="1:10" ht="30" customHeight="1">
      <c r="A1" s="3"/>
      <c r="B1" s="9" t="s">
        <v>0</v>
      </c>
      <c r="C1" s="2"/>
      <c r="D1" s="2"/>
    </row>
    <row r="2" spans="1:10" ht="18.75" customHeight="1" thickBot="1">
      <c r="F2" s="8" t="s">
        <v>1</v>
      </c>
      <c r="G2" s="6"/>
    </row>
    <row r="3" spans="1:10" s="5" customFormat="1" ht="33" customHeight="1" thickTop="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3" t="s">
        <v>16</v>
      </c>
    </row>
    <row r="4" spans="1:10" ht="33" customHeight="1" thickBot="1">
      <c r="A4" s="15" t="s">
        <v>8</v>
      </c>
      <c r="B4" s="16"/>
      <c r="C4" s="16"/>
      <c r="D4" s="17"/>
      <c r="E4" s="17"/>
      <c r="F4" s="17">
        <f>SUM(F5:F15)</f>
        <v>50152300</v>
      </c>
      <c r="G4" s="18"/>
      <c r="H4" s="18"/>
      <c r="I4" s="18"/>
      <c r="J4" s="18"/>
    </row>
    <row r="5" spans="1:10" ht="33" customHeight="1">
      <c r="A5" s="7" t="s">
        <v>9</v>
      </c>
      <c r="B5" s="12"/>
      <c r="C5" s="12"/>
      <c r="D5" s="14"/>
      <c r="E5" s="14"/>
      <c r="F5" s="14">
        <f>SUM(F6:F15)*0.1</f>
        <v>4559300</v>
      </c>
      <c r="G5" s="19"/>
      <c r="H5" s="51"/>
      <c r="I5" s="52"/>
      <c r="J5" s="4"/>
    </row>
    <row r="6" spans="1:10" ht="33" customHeight="1">
      <c r="A6" s="43" t="s">
        <v>17</v>
      </c>
      <c r="B6" s="42" t="s">
        <v>18</v>
      </c>
      <c r="C6" s="53" t="s">
        <v>19</v>
      </c>
      <c r="D6" s="27">
        <v>400</v>
      </c>
      <c r="E6" s="56">
        <v>64000</v>
      </c>
      <c r="F6" s="30">
        <f>D6*E6</f>
        <v>25600000</v>
      </c>
      <c r="G6" s="34"/>
    </row>
    <row r="7" spans="1:10" ht="33" customHeight="1">
      <c r="A7" s="48" t="s">
        <v>20</v>
      </c>
      <c r="B7" s="49" t="s">
        <v>21</v>
      </c>
      <c r="C7" s="28" t="s">
        <v>19</v>
      </c>
      <c r="D7" s="29">
        <v>100</v>
      </c>
      <c r="E7" s="55">
        <v>98000</v>
      </c>
      <c r="F7" s="30">
        <f t="shared" ref="F7:F15" si="0">D7*E7</f>
        <v>9800000</v>
      </c>
      <c r="G7" s="34"/>
    </row>
    <row r="8" spans="1:10" ht="33" customHeight="1">
      <c r="A8" s="44" t="s">
        <v>25</v>
      </c>
      <c r="B8" s="39" t="s">
        <v>29</v>
      </c>
      <c r="C8" s="54" t="s">
        <v>28</v>
      </c>
      <c r="D8" s="50">
        <v>1000</v>
      </c>
      <c r="E8" s="55">
        <v>1900</v>
      </c>
      <c r="F8" s="30">
        <f t="shared" si="0"/>
        <v>1900000</v>
      </c>
      <c r="G8" s="34"/>
    </row>
    <row r="9" spans="1:10" ht="33" customHeight="1">
      <c r="A9" s="44" t="s">
        <v>25</v>
      </c>
      <c r="B9" s="59" t="s">
        <v>30</v>
      </c>
      <c r="C9" s="54" t="s">
        <v>28</v>
      </c>
      <c r="D9" s="50">
        <v>1000</v>
      </c>
      <c r="E9" s="57">
        <v>650</v>
      </c>
      <c r="F9" s="30">
        <f t="shared" si="0"/>
        <v>650000</v>
      </c>
      <c r="G9" s="34"/>
    </row>
    <row r="10" spans="1:10" ht="33" customHeight="1">
      <c r="A10" s="44" t="s">
        <v>25</v>
      </c>
      <c r="B10" s="40" t="s">
        <v>31</v>
      </c>
      <c r="C10" s="54" t="s">
        <v>28</v>
      </c>
      <c r="D10" s="50">
        <v>500</v>
      </c>
      <c r="E10" s="57">
        <v>1320</v>
      </c>
      <c r="F10" s="30">
        <f t="shared" si="0"/>
        <v>660000</v>
      </c>
      <c r="G10" s="34"/>
    </row>
    <row r="11" spans="1:10" ht="33" customHeight="1">
      <c r="A11" s="44" t="s">
        <v>25</v>
      </c>
      <c r="B11" s="40" t="s">
        <v>32</v>
      </c>
      <c r="C11" s="54" t="s">
        <v>28</v>
      </c>
      <c r="D11" s="50">
        <v>500</v>
      </c>
      <c r="E11" s="29">
        <v>2200</v>
      </c>
      <c r="F11" s="30">
        <f t="shared" si="0"/>
        <v>1100000</v>
      </c>
      <c r="G11" s="34"/>
    </row>
    <row r="12" spans="1:10" ht="33" customHeight="1">
      <c r="A12" s="44" t="s">
        <v>26</v>
      </c>
      <c r="B12" s="40" t="s">
        <v>33</v>
      </c>
      <c r="C12" s="54" t="s">
        <v>28</v>
      </c>
      <c r="D12" s="50">
        <v>1000</v>
      </c>
      <c r="E12" s="29">
        <v>128</v>
      </c>
      <c r="F12" s="30">
        <f t="shared" si="0"/>
        <v>128000</v>
      </c>
      <c r="G12" s="34"/>
    </row>
    <row r="13" spans="1:10" ht="33" customHeight="1">
      <c r="A13" s="44" t="s">
        <v>26</v>
      </c>
      <c r="B13" s="40" t="s">
        <v>27</v>
      </c>
      <c r="C13" s="54" t="s">
        <v>28</v>
      </c>
      <c r="D13" s="29">
        <v>1000</v>
      </c>
      <c r="E13" s="58">
        <v>205</v>
      </c>
      <c r="F13" s="30">
        <f t="shared" si="0"/>
        <v>205000</v>
      </c>
      <c r="G13" s="34"/>
    </row>
    <row r="14" spans="1:10" ht="33" customHeight="1">
      <c r="A14" s="44" t="s">
        <v>22</v>
      </c>
      <c r="B14" s="40" t="s">
        <v>34</v>
      </c>
      <c r="C14" s="54" t="s">
        <v>19</v>
      </c>
      <c r="D14" s="32">
        <v>50</v>
      </c>
      <c r="E14" s="58">
        <v>11000</v>
      </c>
      <c r="F14" s="30">
        <f t="shared" si="0"/>
        <v>550000</v>
      </c>
      <c r="G14" s="34"/>
    </row>
    <row r="15" spans="1:10" ht="33" customHeight="1">
      <c r="A15" s="44" t="s">
        <v>23</v>
      </c>
      <c r="B15" s="40" t="s">
        <v>24</v>
      </c>
      <c r="C15" s="28" t="s">
        <v>19</v>
      </c>
      <c r="D15" s="32">
        <v>500</v>
      </c>
      <c r="E15" s="30">
        <v>10000</v>
      </c>
      <c r="F15" s="30">
        <f t="shared" si="0"/>
        <v>5000000</v>
      </c>
      <c r="G15" s="34"/>
    </row>
    <row r="16" spans="1:10" ht="33" customHeight="1">
      <c r="A16" s="44"/>
      <c r="B16" s="59"/>
      <c r="C16" s="28"/>
      <c r="D16" s="38"/>
      <c r="E16" s="30"/>
      <c r="F16" s="30"/>
      <c r="G16" s="34"/>
    </row>
    <row r="17" spans="1:7" ht="33" customHeight="1" thickBot="1">
      <c r="A17" s="35"/>
      <c r="B17" s="36"/>
      <c r="C17" s="37"/>
      <c r="D17" s="41"/>
      <c r="E17" s="33"/>
      <c r="F17" s="30"/>
      <c r="G17" s="31"/>
    </row>
    <row r="18" spans="1:7" ht="33" customHeight="1" thickTop="1">
      <c r="A18" s="24"/>
      <c r="B18" s="26" t="s">
        <v>10</v>
      </c>
      <c r="C18" s="60" t="s">
        <v>11</v>
      </c>
      <c r="D18" s="61"/>
      <c r="E18" s="62"/>
      <c r="F18" s="25"/>
      <c r="G18" s="21"/>
    </row>
    <row r="19" spans="1:7" ht="33" customHeight="1">
      <c r="A19" s="24"/>
      <c r="B19" s="20" t="s">
        <v>12</v>
      </c>
      <c r="C19" s="63" t="s">
        <v>13</v>
      </c>
      <c r="D19" s="64"/>
      <c r="E19" s="65"/>
      <c r="F19" s="25"/>
      <c r="G19" s="21"/>
    </row>
    <row r="20" spans="1:7" ht="33" customHeight="1" thickBot="1">
      <c r="A20" s="24"/>
      <c r="B20" s="22" t="s">
        <v>14</v>
      </c>
      <c r="C20" s="66" t="s">
        <v>15</v>
      </c>
      <c r="D20" s="67"/>
      <c r="E20" s="68"/>
      <c r="F20" s="25"/>
      <c r="G20" s="21"/>
    </row>
    <row r="21" spans="1:7" ht="33" customHeight="1" thickTop="1" thickBot="1">
      <c r="A21" s="22"/>
      <c r="B21" s="45"/>
      <c r="C21" s="46"/>
      <c r="D21" s="46"/>
      <c r="E21" s="23"/>
      <c r="F21" s="23"/>
      <c r="G21" s="47"/>
    </row>
    <row r="22" spans="1:7" ht="15" thickTop="1"/>
  </sheetData>
  <mergeCells count="3">
    <mergeCell ref="C18:E18"/>
    <mergeCell ref="C19:E19"/>
    <mergeCell ref="C20:E20"/>
  </mergeCells>
  <phoneticPr fontId="2" type="noConversion"/>
  <pageMargins left="0.59055118110236227" right="0.59055118110236227" top="0.9055118110236221" bottom="0.39370078740157483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구입내역서</vt:lpstr>
      <vt:lpstr>구입내역서!Print_Area</vt:lpstr>
      <vt:lpstr>구입내역서!Print_Titles</vt:lpstr>
    </vt:vector>
  </TitlesOfParts>
  <Company>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전상익</dc:creator>
  <cp:lastModifiedBy>회계팀장</cp:lastModifiedBy>
  <cp:lastPrinted>2016-07-25T02:04:26Z</cp:lastPrinted>
  <dcterms:created xsi:type="dcterms:W3CDTF">2000-01-13T07:39:35Z</dcterms:created>
  <dcterms:modified xsi:type="dcterms:W3CDTF">2016-08-23T05:54:54Z</dcterms:modified>
</cp:coreProperties>
</file>