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75" yWindow="5475" windowWidth="20730" windowHeight="7170" tabRatio="865" activeTab="4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내역서!$A$1:$A$98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내역서!$B$1:$O$98</definedName>
    <definedName name="_xlnm.Print_Area" localSheetId="3">내역서총괄표!$B$1:$K$30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F10" i="41"/>
  <c r="C10"/>
  <c r="C8"/>
  <c r="G102" i="38" l="1"/>
  <c r="I23" i="41"/>
  <c r="I22" l="1"/>
  <c r="F20"/>
  <c r="J20" s="1"/>
</calcChain>
</file>

<file path=xl/sharedStrings.xml><?xml version="1.0" encoding="utf-8"?>
<sst xmlns="http://schemas.openxmlformats.org/spreadsheetml/2006/main" count="595" uniqueCount="299">
  <si>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</si>
  <si>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</si>
  <si>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</si>
  <si>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</si>
  <si>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</si>
  <si>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</si>
  <si>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</si>
  <si>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</si>
  <si>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</si>
  <si>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</si>
  <si>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</si>
  <si>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</si>
  <si>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</si>
  <si>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</si>
  <si>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</si>
  <si>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</si>
  <si>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</si>
  <si>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</si>
  <si>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</si>
  <si>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</si>
  <si>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</si>
  <si>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</si>
  <si>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</si>
  <si>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</si>
  <si>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</si>
  <si>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</si>
  <si>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</si>
  <si>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</si>
  <si>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</si>
  <si>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</si>
  <si>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</si>
  <si>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</si>
  <si>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</si>
  <si>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</si>
  <si>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</si>
  <si>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</si>
  <si>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</si>
  <si>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</si>
  <si>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</si>
  <si>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</si>
  <si>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</si>
  <si>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</si>
  <si>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</si>
  <si>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</si>
  <si>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</si>
  <si>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</si>
  <si>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</si>
  <si>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</si>
  <si>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</si>
  <si>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</si>
  <si>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</si>
  <si>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</si>
  <si>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</si>
  <si>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</si>
  <si>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</si>
  <si>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</si>
  <si>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</si>
  <si>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</si>
  <si>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</si>
  <si>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</si>
  <si>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</si>
  <si>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</si>
  <si>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</si>
  <si>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</si>
  <si>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</si>
  <si>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</si>
  <si>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</si>
  <si>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</si>
  <si>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</si>
  <si>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</si>
  <si>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</si>
  <si>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</si>
  <si>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</si>
  <si>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</si>
  <si>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</si>
  <si>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</si>
  <si>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</si>
  <si>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</si>
  <si>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</si>
  <si>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</si>
  <si>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</si>
  <si>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</si>
  <si>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</si>
  <si>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</si>
  <si>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</si>
  <si>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</si>
  <si>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</si>
  <si>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</si>
  <si>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</si>
  <si>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</si>
  <si>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</si>
  <si>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</si>
  <si>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</si>
  <si>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</si>
  <si>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</si>
  <si>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</si>
  <si>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</si>
  <si>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</si>
  <si>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</si>
  <si>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</si>
  <si>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</si>
  <si>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</si>
  <si>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</si>
  <si>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</si>
  <si>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</si>
  <si>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</si>
  <si>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</si>
  <si>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</si>
  <si>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</si>
  <si>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</si>
  <si>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</si>
  <si>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</si>
  <si>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</si>
  <si>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</si>
  <si>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</si>
  <si>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</si>
  <si>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</si>
  <si>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</si>
  <si>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</si>
  <si>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</si>
  <si>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</si>
  <si>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</si>
  <si>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</si>
  <si>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</si>
  <si>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</si>
  <si>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</si>
  <si>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</si>
  <si>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</si>
  <si>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</si>
  <si>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</si>
  <si>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</si>
  <si>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</si>
  <si>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</si>
  <si>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</si>
  <si>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</si>
  <si>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</si>
  <si>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</si>
  <si>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</si>
  <si>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</si>
  <si>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</si>
  <si>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</si>
  <si>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</si>
  <si>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</si>
  <si>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</si>
  <si>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</si>
  <si>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</si>
  <si>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</si>
  <si>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</si>
  <si>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</si>
  <si>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</si>
  <si>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</si>
  <si>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</si>
  <si>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</si>
  <si>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</si>
  <si>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</si>
  <si>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</si>
  <si>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</si>
  <si>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</si>
  <si>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</si>
  <si>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</si>
  <si>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</si>
  <si>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</si>
  <si>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</si>
  <si>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</si>
  <si>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</si>
  <si>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</si>
  <si>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</si>
  <si>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</si>
  <si>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</si>
  <si>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</si>
  <si>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</si>
  <si>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</si>
  <si>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</si>
  <si>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</si>
  <si>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</si>
  <si>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</si>
  <si>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</si>
  <si>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</si>
  <si>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</si>
  <si>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</si>
  <si>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</si>
  <si>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</si>
  <si>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</si>
  <si>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</si>
  <si>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</si>
  <si>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</si>
  <si>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</si>
  <si>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</si>
  <si>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</si>
  <si>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</si>
  <si>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</si>
  <si>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</si>
  <si>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</si>
  <si>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</si>
  <si>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</si>
  <si>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</si>
  <si>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</si>
  <si>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</si>
  <si>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</si>
  <si>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</si>
  <si>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</si>
  <si>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</si>
  <si>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</si>
  <si>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</si>
  <si>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</si>
  <si>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</si>
  <si>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</si>
  <si>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</si>
  <si>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</si>
  <si>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</si>
  <si>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</si>
  <si>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</si>
  <si>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</si>
  <si>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</si>
  <si>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</si>
  <si>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</si>
  <si>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</si>
  <si>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</si>
  <si>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</si>
  <si>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</si>
  <si>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</si>
  <si>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</si>
  <si>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</si>
  <si>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</si>
  <si>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</si>
  <si>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</si>
  <si>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</si>
  <si>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</si>
  <si>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</si>
  <si>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</si>
  <si>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</si>
  <si>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</si>
  <si>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</si>
  <si>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</si>
  <si>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</si>
  <si>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</si>
  <si>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</si>
  <si>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</si>
  <si>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</si>
  <si>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</si>
  <si>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</si>
  <si>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</si>
  <si>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</si>
  <si>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</si>
  <si>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</si>
  <si>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</si>
  <si>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</si>
  <si>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</si>
  <si>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</si>
  <si>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</si>
  <si>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</si>
  <si>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</si>
  <si>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</si>
  <si>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</si>
  <si>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</si>
  <si>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</si>
  <si>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</si>
  <si>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</si>
  <si>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</si>
  <si>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</si>
  <si>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</si>
  <si>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</si>
  <si>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</si>
  <si>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</si>
  <si>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</si>
  <si>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</si>
  <si>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</si>
  <si>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</si>
  <si>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</si>
  <si>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</si>
  <si>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</si>
  <si>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</si>
  <si>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</si>
  <si>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</si>
  <si>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</si>
  <si>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</si>
  <si>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</si>
  <si>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</si>
  <si>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</si>
  <si>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</si>
  <si>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</si>
  <si>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</si>
  <si>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( B ) × 0.0101</t>
    <phoneticPr fontId="2" type="noConversion"/>
  </si>
  <si>
    <t xml:space="preserve"> 라. 포장 마감</t>
    <phoneticPr fontId="2" type="noConversion"/>
  </si>
  <si>
    <t>순환아스팔트콘크리트</t>
    <phoneticPr fontId="2" type="noConversion"/>
  </si>
  <si>
    <t>WC-4, 3등급</t>
    <phoneticPr fontId="2" type="noConversion"/>
  </si>
  <si>
    <t>4. 관급자재</t>
    <phoneticPr fontId="2" type="noConversion"/>
  </si>
  <si>
    <t>칠성고가차도 하단(칠성교 주변) 외 3개소 포장보수공사</t>
    <phoneticPr fontId="2" type="noConversion"/>
  </si>
  <si>
    <t>칠성고가차도 하단(칠성교 주변)</t>
    <phoneticPr fontId="2" type="noConversion"/>
  </si>
  <si>
    <t>송라로(대구공고~신암지하차도)</t>
    <phoneticPr fontId="2" type="noConversion"/>
  </si>
  <si>
    <t>달서천로(달서교~다이텍연구원)</t>
    <phoneticPr fontId="2" type="noConversion"/>
  </si>
  <si>
    <t>경대교, 도청교 진출입로</t>
    <phoneticPr fontId="2" type="noConversion"/>
  </si>
  <si>
    <t>10월</t>
    <phoneticPr fontId="58" type="noConversion"/>
  </si>
  <si>
    <t>B= 3.1~11.7m,   L=2,134m</t>
    <phoneticPr fontId="58" type="noConversion"/>
  </si>
  <si>
    <t>절삭  후 덧씌우기 (T=7cm) , A=13,122㎡, 야간</t>
    <phoneticPr fontId="58" type="noConversion"/>
  </si>
  <si>
    <t>포장장비 운반(칠성교 하단)</t>
    <phoneticPr fontId="2" type="noConversion"/>
  </si>
  <si>
    <t>포장장비 운반(송라로)</t>
    <phoneticPr fontId="2" type="noConversion"/>
  </si>
  <si>
    <t>포장장비 운반(달서천로)</t>
    <phoneticPr fontId="2" type="noConversion"/>
  </si>
  <si>
    <t>포장장비 운반(경대교, 도청교 진출입로)</t>
    <phoneticPr fontId="2" type="noConversion"/>
  </si>
</sst>
</file>

<file path=xl/styles.xml><?xml version="1.0" encoding="utf-8"?>
<styleSheet xmlns="http://schemas.openxmlformats.org/spreadsheetml/2006/main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&quot;절삭 T=&quot;#,###&quot;mm (양호)&quot;"/>
    <numFmt numFmtId="190" formatCode="&quot;T=&quot;#,###&quot;mm 이하&quot;"/>
    <numFmt numFmtId="191" formatCode="&quot;₩&quot;#,##0;\(&quot;₩&quot;#,##0.00\)"/>
    <numFmt numFmtId="192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3" formatCode="0_);[Red]\(0\)"/>
    <numFmt numFmtId="194" formatCode="#,#00&quot;㎡&quot;"/>
    <numFmt numFmtId="195" formatCode="0.0%"/>
    <numFmt numFmtId="196" formatCode="###&quot;호표&quot;"/>
    <numFmt numFmtId="197" formatCode="\ \ @"/>
    <numFmt numFmtId="198" formatCode="#,#00&quot;㎥&quot;"/>
    <numFmt numFmtId="199" formatCode="&quot;금&quot;\ #,#00\ &quot;원&quot;"/>
    <numFmt numFmtId="200" formatCode="0.000%"/>
    <numFmt numFmtId="201" formatCode="#,##0.0_);[Red]\(#,##0.0\)"/>
    <numFmt numFmtId="202" formatCode="_-* #,##0.0_-;\-* #,##0.0_-;_-* &quot;-&quot;_-;_-@_-"/>
    <numFmt numFmtId="203" formatCode="#,##0.0########"/>
    <numFmt numFmtId="204" formatCode="_-* #,##0.00_-;\-* #,##0.00_-;_-* &quot;-&quot;_-;_-@_-"/>
  </numFmts>
  <fonts count="8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191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7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7" fontId="11" fillId="0" borderId="35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7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7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177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7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7" fontId="11" fillId="0" borderId="35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7" fontId="11" fillId="0" borderId="35">
      <alignment vertical="center"/>
    </xf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30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78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193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78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193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78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193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193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193" fontId="69" fillId="0" borderId="38" xfId="146" applyNumberFormat="1" applyFont="1" applyFill="1" applyBorder="1" applyAlignment="1">
      <alignment horizontal="left" vertical="center"/>
    </xf>
    <xf numFmtId="197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197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78" fontId="64" fillId="0" borderId="0" xfId="146" applyNumberFormat="1" applyFont="1" applyFill="1" applyBorder="1" applyAlignment="1">
      <alignment vertical="center"/>
    </xf>
    <xf numFmtId="193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7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2" fillId="0" borderId="0" xfId="146" applyNumberFormat="1" applyFont="1" applyFill="1" applyBorder="1" applyAlignment="1" applyProtection="1">
      <alignment horizontal="center" vertical="center"/>
      <protection locked="0"/>
    </xf>
    <xf numFmtId="194" fontId="72" fillId="0" borderId="0" xfId="146" quotePrefix="1" applyNumberFormat="1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194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199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193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193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78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193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0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195" fontId="76" fillId="0" borderId="37" xfId="0" applyNumberFormat="1" applyFont="1" applyBorder="1" applyAlignment="1">
      <alignment horizontal="right" vertical="center"/>
    </xf>
    <xf numFmtId="195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78" fontId="75" fillId="0" borderId="56" xfId="147" applyNumberFormat="1" applyFont="1" applyBorder="1" applyAlignment="1">
      <alignment horizontal="center" vertical="center"/>
    </xf>
    <xf numFmtId="178" fontId="76" fillId="0" borderId="33" xfId="147" applyNumberFormat="1" applyFont="1" applyBorder="1" applyAlignment="1">
      <alignment vertical="center"/>
    </xf>
    <xf numFmtId="178" fontId="76" fillId="0" borderId="33" xfId="147" applyNumberFormat="1" applyFont="1" applyBorder="1" applyAlignment="1">
      <alignment horizontal="right" vertical="center"/>
    </xf>
    <xf numFmtId="178" fontId="76" fillId="0" borderId="37" xfId="147" applyNumberFormat="1" applyFont="1" applyBorder="1" applyAlignment="1">
      <alignment vertical="center"/>
    </xf>
    <xf numFmtId="178" fontId="3" fillId="0" borderId="46" xfId="147" applyNumberFormat="1" applyFont="1" applyBorder="1">
      <alignment vertical="center"/>
    </xf>
    <xf numFmtId="178" fontId="76" fillId="0" borderId="60" xfId="147" applyNumberFormat="1" applyFont="1" applyBorder="1" applyAlignment="1">
      <alignment vertical="center"/>
    </xf>
    <xf numFmtId="178" fontId="0" fillId="0" borderId="0" xfId="147" applyNumberFormat="1" applyFont="1" applyAlignment="1">
      <alignment vertical="center"/>
    </xf>
    <xf numFmtId="178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189" fontId="61" fillId="26" borderId="19" xfId="0" applyNumberFormat="1" applyFont="1" applyFill="1" applyBorder="1" applyAlignment="1">
      <alignment horizontal="center" vertical="center" shrinkToFit="1"/>
    </xf>
    <xf numFmtId="178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196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190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01" fontId="60" fillId="26" borderId="35" xfId="146" applyNumberFormat="1" applyFont="1" applyFill="1" applyBorder="1" applyAlignment="1">
      <alignment vertical="center"/>
    </xf>
    <xf numFmtId="202" fontId="57" fillId="26" borderId="35" xfId="45" applyNumberFormat="1" applyFont="1" applyFill="1" applyBorder="1" applyAlignment="1">
      <alignment horizontal="center" vertical="center"/>
    </xf>
    <xf numFmtId="189" fontId="61" fillId="26" borderId="59" xfId="0" applyNumberFormat="1" applyFont="1" applyFill="1" applyBorder="1" applyAlignment="1">
      <alignment horizontal="center" vertical="center" shrinkToFit="1"/>
    </xf>
    <xf numFmtId="190" fontId="61" fillId="0" borderId="42" xfId="0" applyNumberFormat="1" applyFont="1" applyFill="1" applyBorder="1" applyAlignment="1">
      <alignment vertical="center" shrinkToFit="1"/>
    </xf>
    <xf numFmtId="178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196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04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03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03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01" fontId="60" fillId="0" borderId="42" xfId="146" applyNumberFormat="1" applyFont="1" applyFill="1" applyBorder="1" applyAlignment="1">
      <alignment vertical="center"/>
    </xf>
    <xf numFmtId="3" fontId="60" fillId="27" borderId="35" xfId="146" applyNumberFormat="1" applyFont="1" applyFill="1" applyBorder="1" applyAlignment="1">
      <alignment vertical="center"/>
    </xf>
    <xf numFmtId="0" fontId="57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194" fontId="72" fillId="0" borderId="0" xfId="146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>
      <alignment vertical="center"/>
    </xf>
    <xf numFmtId="0" fontId="57" fillId="0" borderId="0" xfId="148" applyFont="1" applyBorder="1" applyAlignment="1">
      <alignment horizontal="center" vertical="center"/>
    </xf>
    <xf numFmtId="0" fontId="59" fillId="0" borderId="19" xfId="146" applyFont="1" applyFill="1" applyBorder="1" applyAlignment="1">
      <alignment vertical="center"/>
    </xf>
    <xf numFmtId="202" fontId="57" fillId="26" borderId="35" xfId="45" applyNumberFormat="1" applyFont="1" applyFill="1" applyBorder="1" applyAlignment="1">
      <alignment vertical="center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8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194" fontId="72" fillId="0" borderId="0" xfId="146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center" vertical="center"/>
      <protection locked="0"/>
    </xf>
    <xf numFmtId="199" fontId="62" fillId="0" borderId="0" xfId="146" applyNumberFormat="1" applyFont="1" applyFill="1" applyBorder="1" applyAlignment="1" applyProtection="1">
      <alignment horizontal="left" vertical="center" shrinkToFit="1"/>
      <protection locked="0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0" fontId="57" fillId="0" borderId="0" xfId="148" applyFont="1" applyBorder="1" applyAlignment="1">
      <alignment horizontal="center" vertical="center"/>
    </xf>
    <xf numFmtId="0" fontId="78" fillId="0" borderId="0" xfId="148" applyFont="1" applyBorder="1" applyAlignment="1">
      <alignment horizontal="center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3" fillId="26" borderId="19" xfId="146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&#10;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8</xdr:col>
      <xdr:colOff>1120526</xdr:colOff>
      <xdr:row>34</xdr:row>
      <xdr:rowOff>672353</xdr:rowOff>
    </xdr:to>
    <xdr:pic>
      <xdr:nvPicPr>
        <xdr:cNvPr id="16" name="그림 15" descr="화면 캡처 2021-10-20 11344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14354735"/>
          <a:ext cx="9356850" cy="57710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8</xdr:col>
      <xdr:colOff>1131794</xdr:colOff>
      <xdr:row>22</xdr:row>
      <xdr:rowOff>683559</xdr:rowOff>
    </xdr:to>
    <xdr:pic>
      <xdr:nvPicPr>
        <xdr:cNvPr id="17" name="그림 16" descr="화면 캡처 2021-10-20 11361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82" y="7575176"/>
          <a:ext cx="9368118" cy="5782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156882</xdr:rowOff>
    </xdr:from>
    <xdr:to>
      <xdr:col>8</xdr:col>
      <xdr:colOff>1131794</xdr:colOff>
      <xdr:row>10</xdr:row>
      <xdr:rowOff>705970</xdr:rowOff>
    </xdr:to>
    <xdr:pic>
      <xdr:nvPicPr>
        <xdr:cNvPr id="18" name="그림 17" descr="화면 캡처 2021-10-20 11365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882" y="795617"/>
          <a:ext cx="9368118" cy="5804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156881</xdr:rowOff>
    </xdr:from>
    <xdr:to>
      <xdr:col>8</xdr:col>
      <xdr:colOff>1143000</xdr:colOff>
      <xdr:row>46</xdr:row>
      <xdr:rowOff>717175</xdr:rowOff>
    </xdr:to>
    <xdr:pic>
      <xdr:nvPicPr>
        <xdr:cNvPr id="19" name="그림 18" descr="화면 캡처 2021-10-20 113736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882" y="21134293"/>
          <a:ext cx="9379324" cy="5815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T24"/>
  <sheetViews>
    <sheetView view="pageBreakPreview" topLeftCell="A4" zoomScale="60" workbookViewId="0">
      <selection activeCell="Y18" sqref="Y18"/>
    </sheetView>
  </sheetViews>
  <sheetFormatPr defaultRowHeight="13.5"/>
  <cols>
    <col min="2" max="20" width="6.77734375" customWidth="1"/>
  </cols>
  <sheetData>
    <row r="1" spans="2:20" ht="129.94999999999999" customHeight="1">
      <c r="B1" s="6"/>
      <c r="C1" s="7" t="s">
        <v>246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70" t="s">
        <v>53</v>
      </c>
      <c r="D2" s="270"/>
      <c r="E2" s="270"/>
      <c r="F2" s="271" t="s">
        <v>287</v>
      </c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3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74" t="s">
        <v>55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6"/>
    </row>
    <row r="6" spans="2:20" ht="60" customHeight="1" thickBot="1">
      <c r="B6" s="31" t="s">
        <v>56</v>
      </c>
      <c r="C6" s="277"/>
      <c r="D6" s="277"/>
      <c r="E6" s="32" t="s">
        <v>57</v>
      </c>
      <c r="F6" s="278"/>
      <c r="G6" s="279"/>
      <c r="H6" s="141" t="s">
        <v>134</v>
      </c>
      <c r="I6" s="280"/>
      <c r="J6" s="280"/>
      <c r="K6" s="32" t="s">
        <v>58</v>
      </c>
      <c r="L6" s="281"/>
      <c r="M6" s="281"/>
      <c r="N6" s="33"/>
      <c r="O6" s="34"/>
      <c r="P6" s="34"/>
      <c r="Q6" s="35"/>
      <c r="R6" s="36" t="s">
        <v>247</v>
      </c>
      <c r="S6" s="37" t="s">
        <v>292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2021년도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84" t="str">
        <f>F2</f>
        <v>칠성고가차도 하단(칠성교 주변) 외 3개소 포장보수공사</v>
      </c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5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293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294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/>
      <c r="F14" s="61"/>
      <c r="G14" s="62"/>
      <c r="H14" s="62"/>
      <c r="I14" s="64"/>
      <c r="J14" s="71"/>
      <c r="K14" s="72"/>
      <c r="L14" s="70"/>
      <c r="M14" s="72"/>
      <c r="N14" s="72"/>
      <c r="O14" s="71"/>
      <c r="P14" s="286"/>
      <c r="Q14" s="287"/>
      <c r="R14" s="67"/>
      <c r="S14" s="67"/>
      <c r="T14" s="68"/>
    </row>
    <row r="15" spans="2:20" s="247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5"/>
      <c r="M15" s="72"/>
      <c r="N15" s="72"/>
      <c r="O15" s="71"/>
      <c r="P15" s="263"/>
      <c r="Q15" s="264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288"/>
      <c r="N16" s="288"/>
      <c r="O16" s="73"/>
      <c r="P16" s="74"/>
      <c r="Q16" s="74"/>
      <c r="R16" s="75"/>
      <c r="S16" s="75"/>
      <c r="T16" s="76"/>
    </row>
    <row r="17" spans="2:20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288"/>
      <c r="N17" s="288"/>
      <c r="O17" s="73"/>
      <c r="P17" s="289"/>
      <c r="Q17" s="289"/>
      <c r="R17" s="77"/>
      <c r="S17" s="75"/>
      <c r="T17" s="76"/>
    </row>
    <row r="18" spans="2:20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88"/>
      <c r="N18" s="288"/>
      <c r="O18" s="73"/>
      <c r="P18" s="289"/>
      <c r="Q18" s="289"/>
      <c r="R18" s="77"/>
      <c r="S18" s="75"/>
      <c r="T18" s="76"/>
    </row>
    <row r="19" spans="2:20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82"/>
      <c r="L19" s="282"/>
      <c r="M19" s="282"/>
      <c r="N19" s="282"/>
      <c r="O19" s="283"/>
      <c r="P19" s="283"/>
      <c r="Q19" s="283"/>
      <c r="R19" s="75"/>
      <c r="S19" s="75"/>
      <c r="T19" s="76"/>
    </row>
    <row r="20" spans="2:20" ht="35.1" customHeight="1">
      <c r="B20" s="15"/>
      <c r="C20" s="292" t="s">
        <v>61</v>
      </c>
      <c r="D20" s="292"/>
      <c r="E20" s="292"/>
      <c r="F20" s="293">
        <f>공사원가계산서!F33</f>
        <v>0</v>
      </c>
      <c r="G20" s="293"/>
      <c r="H20" s="293"/>
      <c r="I20" s="293"/>
      <c r="J20" s="294" t="str">
        <f>"(금"&amp;NUMBERSTRING(F20,1)&amp;"원)"</f>
        <v>(금원)</v>
      </c>
      <c r="K20" s="294"/>
      <c r="L20" s="294"/>
      <c r="M20" s="294"/>
      <c r="N20" s="294"/>
      <c r="O20" s="294"/>
      <c r="P20" s="294"/>
      <c r="Q20" s="294"/>
      <c r="R20" s="80"/>
      <c r="S20" s="80"/>
      <c r="T20" s="21"/>
    </row>
    <row r="21" spans="2:20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</row>
    <row r="22" spans="2:20" ht="35.1" customHeight="1">
      <c r="B22" s="84"/>
      <c r="C22" s="62"/>
      <c r="D22" s="62"/>
      <c r="E22" s="62"/>
      <c r="F22" s="290" t="s">
        <v>62</v>
      </c>
      <c r="G22" s="290"/>
      <c r="H22" s="290"/>
      <c r="I22" s="291">
        <f>공사원가계산서!F30</f>
        <v>0</v>
      </c>
      <c r="J22" s="291"/>
      <c r="K22" s="291"/>
      <c r="L22" s="291"/>
      <c r="M22" s="291"/>
      <c r="N22" s="291"/>
      <c r="O22" s="291"/>
      <c r="P22" s="291"/>
      <c r="Q22" s="291"/>
      <c r="R22" s="85"/>
      <c r="S22" s="86"/>
      <c r="T22" s="87"/>
    </row>
    <row r="23" spans="2:20" ht="34.5" customHeight="1">
      <c r="B23" s="88"/>
      <c r="C23" s="89"/>
      <c r="D23" s="89"/>
      <c r="E23" s="89"/>
      <c r="F23" s="290" t="s">
        <v>63</v>
      </c>
      <c r="G23" s="290"/>
      <c r="H23" s="290"/>
      <c r="I23" s="291">
        <f>공사원가계산서!F31</f>
        <v>0</v>
      </c>
      <c r="J23" s="291"/>
      <c r="K23" s="291"/>
      <c r="L23" s="291"/>
      <c r="M23" s="291"/>
      <c r="N23" s="291"/>
      <c r="O23" s="291"/>
      <c r="P23" s="291"/>
      <c r="Q23" s="291"/>
      <c r="R23" s="48"/>
      <c r="S23" s="90"/>
      <c r="T23" s="91"/>
    </row>
    <row r="24" spans="2:20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</row>
  </sheetData>
  <mergeCells count="25">
    <mergeCell ref="F23:H23"/>
    <mergeCell ref="I23:M23"/>
    <mergeCell ref="N23:Q23"/>
    <mergeCell ref="C20:E20"/>
    <mergeCell ref="F22:H22"/>
    <mergeCell ref="I22:M22"/>
    <mergeCell ref="N22:Q22"/>
    <mergeCell ref="F20:I20"/>
    <mergeCell ref="J20:Q20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48"/>
  <sheetViews>
    <sheetView view="pageBreakPreview" topLeftCell="A34" zoomScale="85" zoomScaleSheetLayoutView="85" workbookViewId="0">
      <selection activeCell="N45" sqref="N45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7" customFormat="1" ht="30.75" customHeight="1" thickBot="1">
      <c r="A1" s="301" t="s">
        <v>268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s="243" customFormat="1" ht="20.100000000000001" customHeight="1">
      <c r="A2" s="295" t="s">
        <v>269</v>
      </c>
      <c r="B2" s="296"/>
      <c r="C2" s="297" t="s">
        <v>288</v>
      </c>
      <c r="D2" s="298"/>
      <c r="E2" s="298"/>
      <c r="F2" s="298"/>
      <c r="G2" s="298"/>
      <c r="H2" s="298"/>
      <c r="I2" s="298"/>
      <c r="J2" s="299"/>
    </row>
    <row r="3" spans="1:10" s="247" customFormat="1" ht="12" customHeight="1">
      <c r="A3" s="236"/>
      <c r="B3" s="258"/>
      <c r="C3" s="242"/>
      <c r="D3" s="242"/>
      <c r="E3" s="242"/>
      <c r="F3" s="242"/>
      <c r="G3" s="242"/>
      <c r="H3" s="242"/>
      <c r="I3" s="242"/>
      <c r="J3" s="237"/>
    </row>
    <row r="4" spans="1:10" s="247" customFormat="1" ht="57" customHeight="1">
      <c r="A4" s="236"/>
      <c r="B4" s="300"/>
      <c r="C4" s="300"/>
      <c r="D4" s="300"/>
      <c r="E4" s="300"/>
      <c r="F4" s="300"/>
      <c r="G4" s="300"/>
      <c r="H4" s="300"/>
      <c r="I4" s="300"/>
      <c r="J4" s="237"/>
    </row>
    <row r="5" spans="1:10" s="247" customFormat="1" ht="57" customHeight="1">
      <c r="A5" s="236"/>
      <c r="B5" s="300"/>
      <c r="C5" s="300"/>
      <c r="D5" s="300"/>
      <c r="E5" s="300"/>
      <c r="F5" s="300"/>
      <c r="G5" s="300"/>
      <c r="H5" s="300"/>
      <c r="I5" s="300"/>
      <c r="J5" s="237"/>
    </row>
    <row r="6" spans="1:10" s="247" customFormat="1" ht="57" customHeight="1">
      <c r="A6" s="236"/>
      <c r="B6" s="300"/>
      <c r="C6" s="300"/>
      <c r="D6" s="300"/>
      <c r="E6" s="300"/>
      <c r="F6" s="300"/>
      <c r="G6" s="300"/>
      <c r="H6" s="300"/>
      <c r="I6" s="300"/>
      <c r="J6" s="237"/>
    </row>
    <row r="7" spans="1:10" s="247" customFormat="1" ht="57" customHeight="1">
      <c r="A7" s="236"/>
      <c r="B7" s="300"/>
      <c r="C7" s="300"/>
      <c r="D7" s="300"/>
      <c r="E7" s="300"/>
      <c r="F7" s="300"/>
      <c r="G7" s="300"/>
      <c r="H7" s="300"/>
      <c r="I7" s="300"/>
      <c r="J7" s="237"/>
    </row>
    <row r="8" spans="1:10" s="247" customFormat="1" ht="57" customHeight="1">
      <c r="A8" s="236"/>
      <c r="B8" s="300"/>
      <c r="C8" s="300"/>
      <c r="D8" s="300"/>
      <c r="E8" s="300"/>
      <c r="F8" s="300"/>
      <c r="G8" s="300"/>
      <c r="H8" s="300"/>
      <c r="I8" s="300"/>
      <c r="J8" s="237"/>
    </row>
    <row r="9" spans="1:10" s="247" customFormat="1" ht="57" customHeight="1">
      <c r="A9" s="236"/>
      <c r="B9" s="300"/>
      <c r="C9" s="300"/>
      <c r="D9" s="300"/>
      <c r="E9" s="300"/>
      <c r="F9" s="300"/>
      <c r="G9" s="300"/>
      <c r="H9" s="300"/>
      <c r="I9" s="300"/>
      <c r="J9" s="237"/>
    </row>
    <row r="10" spans="1:10" s="247" customFormat="1" ht="57" customHeight="1">
      <c r="A10" s="236"/>
      <c r="B10" s="300"/>
      <c r="C10" s="300"/>
      <c r="D10" s="300"/>
      <c r="E10" s="300"/>
      <c r="F10" s="300"/>
      <c r="G10" s="300"/>
      <c r="H10" s="300"/>
      <c r="I10" s="300"/>
      <c r="J10" s="237"/>
    </row>
    <row r="11" spans="1:10" s="247" customFormat="1" ht="57" customHeight="1">
      <c r="A11" s="236"/>
      <c r="B11" s="300"/>
      <c r="C11" s="300"/>
      <c r="D11" s="300"/>
      <c r="E11" s="300"/>
      <c r="F11" s="300"/>
      <c r="G11" s="300"/>
      <c r="H11" s="300"/>
      <c r="I11" s="300"/>
      <c r="J11" s="237"/>
    </row>
    <row r="12" spans="1:10" s="247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  <row r="13" spans="1:10" ht="30.75" customHeight="1" thickBot="1">
      <c r="A13" s="301" t="s">
        <v>268</v>
      </c>
      <c r="B13" s="301"/>
      <c r="C13" s="301"/>
      <c r="D13" s="301"/>
      <c r="E13" s="301"/>
      <c r="F13" s="301"/>
      <c r="G13" s="301"/>
      <c r="H13" s="301"/>
      <c r="I13" s="301"/>
      <c r="J13" s="301"/>
    </row>
    <row r="14" spans="1:10" s="243" customFormat="1" ht="20.100000000000001" customHeight="1">
      <c r="A14" s="295" t="s">
        <v>269</v>
      </c>
      <c r="B14" s="296"/>
      <c r="C14" s="297" t="s">
        <v>289</v>
      </c>
      <c r="D14" s="298"/>
      <c r="E14" s="298"/>
      <c r="F14" s="298"/>
      <c r="G14" s="298"/>
      <c r="H14" s="298"/>
      <c r="I14" s="298"/>
      <c r="J14" s="299"/>
    </row>
    <row r="15" spans="1:10" ht="12" customHeight="1">
      <c r="A15" s="236"/>
      <c r="B15" s="241"/>
      <c r="C15" s="242"/>
      <c r="D15" s="242"/>
      <c r="E15" s="242"/>
      <c r="F15" s="242"/>
      <c r="G15" s="242"/>
      <c r="H15" s="242"/>
      <c r="I15" s="242"/>
      <c r="J15" s="237"/>
    </row>
    <row r="16" spans="1:10" ht="57" customHeight="1">
      <c r="A16" s="236"/>
      <c r="B16" s="300"/>
      <c r="C16" s="300"/>
      <c r="D16" s="300"/>
      <c r="E16" s="300"/>
      <c r="F16" s="300"/>
      <c r="G16" s="300"/>
      <c r="H16" s="300"/>
      <c r="I16" s="300"/>
      <c r="J16" s="237"/>
    </row>
    <row r="17" spans="1:10" ht="57" customHeight="1">
      <c r="A17" s="236"/>
      <c r="B17" s="300"/>
      <c r="C17" s="300"/>
      <c r="D17" s="300"/>
      <c r="E17" s="300"/>
      <c r="F17" s="300"/>
      <c r="G17" s="300"/>
      <c r="H17" s="300"/>
      <c r="I17" s="300"/>
      <c r="J17" s="237"/>
    </row>
    <row r="18" spans="1:10" ht="57" customHeight="1">
      <c r="A18" s="236"/>
      <c r="B18" s="300"/>
      <c r="C18" s="300"/>
      <c r="D18" s="300"/>
      <c r="E18" s="300"/>
      <c r="F18" s="300"/>
      <c r="G18" s="300"/>
      <c r="H18" s="300"/>
      <c r="I18" s="300"/>
      <c r="J18" s="237"/>
    </row>
    <row r="19" spans="1:10" ht="57" customHeight="1">
      <c r="A19" s="236"/>
      <c r="B19" s="300"/>
      <c r="C19" s="300"/>
      <c r="D19" s="300"/>
      <c r="E19" s="300"/>
      <c r="F19" s="300"/>
      <c r="G19" s="300"/>
      <c r="H19" s="300"/>
      <c r="I19" s="300"/>
      <c r="J19" s="237"/>
    </row>
    <row r="20" spans="1:10" ht="57" customHeight="1">
      <c r="A20" s="236"/>
      <c r="B20" s="300"/>
      <c r="C20" s="300"/>
      <c r="D20" s="300"/>
      <c r="E20" s="300"/>
      <c r="F20" s="300"/>
      <c r="G20" s="300"/>
      <c r="H20" s="300"/>
      <c r="I20" s="300"/>
      <c r="J20" s="237"/>
    </row>
    <row r="21" spans="1:10" ht="57" customHeight="1">
      <c r="A21" s="236"/>
      <c r="B21" s="300"/>
      <c r="C21" s="300"/>
      <c r="D21" s="300"/>
      <c r="E21" s="300"/>
      <c r="F21" s="300"/>
      <c r="G21" s="300"/>
      <c r="H21" s="300"/>
      <c r="I21" s="300"/>
      <c r="J21" s="237"/>
    </row>
    <row r="22" spans="1:10" ht="57" customHeight="1">
      <c r="A22" s="236"/>
      <c r="B22" s="300"/>
      <c r="C22" s="300"/>
      <c r="D22" s="300"/>
      <c r="E22" s="300"/>
      <c r="F22" s="300"/>
      <c r="G22" s="300"/>
      <c r="H22" s="300"/>
      <c r="I22" s="300"/>
      <c r="J22" s="237"/>
    </row>
    <row r="23" spans="1:10" ht="57" customHeight="1">
      <c r="A23" s="236"/>
      <c r="B23" s="300"/>
      <c r="C23" s="300"/>
      <c r="D23" s="300"/>
      <c r="E23" s="300"/>
      <c r="F23" s="300"/>
      <c r="G23" s="300"/>
      <c r="H23" s="300"/>
      <c r="I23" s="300"/>
      <c r="J23" s="237"/>
    </row>
    <row r="24" spans="1:10" ht="12" customHeight="1" thickBot="1">
      <c r="A24" s="238"/>
      <c r="B24" s="239"/>
      <c r="C24" s="239"/>
      <c r="D24" s="239"/>
      <c r="E24" s="239"/>
      <c r="F24" s="239"/>
      <c r="G24" s="239"/>
      <c r="H24" s="239"/>
      <c r="I24" s="239"/>
      <c r="J24" s="240"/>
    </row>
    <row r="25" spans="1:10" s="247" customFormat="1" ht="30.75" customHeight="1" thickBot="1">
      <c r="A25" s="301" t="s">
        <v>268</v>
      </c>
      <c r="B25" s="301"/>
      <c r="C25" s="301"/>
      <c r="D25" s="301"/>
      <c r="E25" s="301"/>
      <c r="F25" s="301"/>
      <c r="G25" s="301"/>
      <c r="H25" s="301"/>
      <c r="I25" s="301"/>
      <c r="J25" s="301"/>
    </row>
    <row r="26" spans="1:10" s="243" customFormat="1" ht="20.100000000000001" customHeight="1">
      <c r="A26" s="295" t="s">
        <v>269</v>
      </c>
      <c r="B26" s="296"/>
      <c r="C26" s="297" t="s">
        <v>290</v>
      </c>
      <c r="D26" s="298"/>
      <c r="E26" s="298"/>
      <c r="F26" s="298"/>
      <c r="G26" s="298"/>
      <c r="H26" s="298"/>
      <c r="I26" s="298"/>
      <c r="J26" s="299"/>
    </row>
    <row r="27" spans="1:10" s="247" customFormat="1" ht="12" customHeight="1">
      <c r="A27" s="236"/>
      <c r="B27" s="267"/>
      <c r="C27" s="242"/>
      <c r="D27" s="242"/>
      <c r="E27" s="242"/>
      <c r="F27" s="242"/>
      <c r="G27" s="242"/>
      <c r="H27" s="242"/>
      <c r="I27" s="242"/>
      <c r="J27" s="237"/>
    </row>
    <row r="28" spans="1:10" s="247" customFormat="1" ht="57" customHeight="1">
      <c r="A28" s="236"/>
      <c r="B28" s="300"/>
      <c r="C28" s="300"/>
      <c r="D28" s="300"/>
      <c r="E28" s="300"/>
      <c r="F28" s="300"/>
      <c r="G28" s="300"/>
      <c r="H28" s="300"/>
      <c r="I28" s="300"/>
      <c r="J28" s="237"/>
    </row>
    <row r="29" spans="1:10" s="247" customFormat="1" ht="57" customHeight="1">
      <c r="A29" s="236"/>
      <c r="B29" s="300"/>
      <c r="C29" s="300"/>
      <c r="D29" s="300"/>
      <c r="E29" s="300"/>
      <c r="F29" s="300"/>
      <c r="G29" s="300"/>
      <c r="H29" s="300"/>
      <c r="I29" s="300"/>
      <c r="J29" s="237"/>
    </row>
    <row r="30" spans="1:10" s="247" customFormat="1" ht="57" customHeight="1">
      <c r="A30" s="236"/>
      <c r="B30" s="300"/>
      <c r="C30" s="300"/>
      <c r="D30" s="300"/>
      <c r="E30" s="300"/>
      <c r="F30" s="300"/>
      <c r="G30" s="300"/>
      <c r="H30" s="300"/>
      <c r="I30" s="300"/>
      <c r="J30" s="237"/>
    </row>
    <row r="31" spans="1:10" s="247" customFormat="1" ht="57" customHeight="1">
      <c r="A31" s="236"/>
      <c r="B31" s="300"/>
      <c r="C31" s="300"/>
      <c r="D31" s="300"/>
      <c r="E31" s="300"/>
      <c r="F31" s="300"/>
      <c r="G31" s="300"/>
      <c r="H31" s="300"/>
      <c r="I31" s="300"/>
      <c r="J31" s="237"/>
    </row>
    <row r="32" spans="1:10" s="247" customFormat="1" ht="57" customHeight="1">
      <c r="A32" s="236"/>
      <c r="B32" s="300"/>
      <c r="C32" s="300"/>
      <c r="D32" s="300"/>
      <c r="E32" s="300"/>
      <c r="F32" s="300"/>
      <c r="G32" s="300"/>
      <c r="H32" s="300"/>
      <c r="I32" s="300"/>
      <c r="J32" s="237"/>
    </row>
    <row r="33" spans="1:10" s="247" customFormat="1" ht="57" customHeight="1">
      <c r="A33" s="236"/>
      <c r="B33" s="300"/>
      <c r="C33" s="300"/>
      <c r="D33" s="300"/>
      <c r="E33" s="300"/>
      <c r="F33" s="300"/>
      <c r="G33" s="300"/>
      <c r="H33" s="300"/>
      <c r="I33" s="300"/>
      <c r="J33" s="237"/>
    </row>
    <row r="34" spans="1:10" s="247" customFormat="1" ht="57" customHeight="1">
      <c r="A34" s="236"/>
      <c r="B34" s="300"/>
      <c r="C34" s="300"/>
      <c r="D34" s="300"/>
      <c r="E34" s="300"/>
      <c r="F34" s="300"/>
      <c r="G34" s="300"/>
      <c r="H34" s="300"/>
      <c r="I34" s="300"/>
      <c r="J34" s="237"/>
    </row>
    <row r="35" spans="1:10" s="247" customFormat="1" ht="57" customHeight="1">
      <c r="A35" s="236"/>
      <c r="B35" s="300"/>
      <c r="C35" s="300"/>
      <c r="D35" s="300"/>
      <c r="E35" s="300"/>
      <c r="F35" s="300"/>
      <c r="G35" s="300"/>
      <c r="H35" s="300"/>
      <c r="I35" s="300"/>
      <c r="J35" s="237"/>
    </row>
    <row r="36" spans="1:10" s="247" customFormat="1" ht="12" customHeight="1" thickBot="1">
      <c r="A36" s="238"/>
      <c r="B36" s="239"/>
      <c r="C36" s="239"/>
      <c r="D36" s="239"/>
      <c r="E36" s="239"/>
      <c r="F36" s="239"/>
      <c r="G36" s="239"/>
      <c r="H36" s="239"/>
      <c r="I36" s="239"/>
      <c r="J36" s="240"/>
    </row>
    <row r="37" spans="1:10" s="247" customFormat="1" ht="30.75" customHeight="1" thickBot="1">
      <c r="A37" s="301" t="s">
        <v>268</v>
      </c>
      <c r="B37" s="301"/>
      <c r="C37" s="301"/>
      <c r="D37" s="301"/>
      <c r="E37" s="301"/>
      <c r="F37" s="301"/>
      <c r="G37" s="301"/>
      <c r="H37" s="301"/>
      <c r="I37" s="301"/>
      <c r="J37" s="301"/>
    </row>
    <row r="38" spans="1:10" s="243" customFormat="1" ht="20.100000000000001" customHeight="1">
      <c r="A38" s="295" t="s">
        <v>269</v>
      </c>
      <c r="B38" s="296"/>
      <c r="C38" s="297" t="s">
        <v>291</v>
      </c>
      <c r="D38" s="298"/>
      <c r="E38" s="298"/>
      <c r="F38" s="298"/>
      <c r="G38" s="298"/>
      <c r="H38" s="298"/>
      <c r="I38" s="298"/>
      <c r="J38" s="299"/>
    </row>
    <row r="39" spans="1:10" s="247" customFormat="1" ht="12" customHeight="1">
      <c r="A39" s="236"/>
      <c r="B39" s="267"/>
      <c r="C39" s="242"/>
      <c r="D39" s="242"/>
      <c r="E39" s="242"/>
      <c r="F39" s="242"/>
      <c r="G39" s="242"/>
      <c r="H39" s="242"/>
      <c r="I39" s="242"/>
      <c r="J39" s="237"/>
    </row>
    <row r="40" spans="1:10" s="247" customFormat="1" ht="57" customHeight="1">
      <c r="A40" s="236"/>
      <c r="B40" s="300"/>
      <c r="C40" s="300"/>
      <c r="D40" s="300"/>
      <c r="E40" s="300"/>
      <c r="F40" s="300"/>
      <c r="G40" s="300"/>
      <c r="H40" s="300"/>
      <c r="I40" s="300"/>
      <c r="J40" s="237"/>
    </row>
    <row r="41" spans="1:10" s="247" customFormat="1" ht="57" customHeight="1">
      <c r="A41" s="236"/>
      <c r="B41" s="300"/>
      <c r="C41" s="300"/>
      <c r="D41" s="300"/>
      <c r="E41" s="300"/>
      <c r="F41" s="300"/>
      <c r="G41" s="300"/>
      <c r="H41" s="300"/>
      <c r="I41" s="300"/>
      <c r="J41" s="237"/>
    </row>
    <row r="42" spans="1:10" s="247" customFormat="1" ht="57" customHeight="1">
      <c r="A42" s="236"/>
      <c r="B42" s="300"/>
      <c r="C42" s="300"/>
      <c r="D42" s="300"/>
      <c r="E42" s="300"/>
      <c r="F42" s="300"/>
      <c r="G42" s="300"/>
      <c r="H42" s="300"/>
      <c r="I42" s="300"/>
      <c r="J42" s="237"/>
    </row>
    <row r="43" spans="1:10" s="247" customFormat="1" ht="57" customHeight="1">
      <c r="A43" s="236"/>
      <c r="B43" s="300"/>
      <c r="C43" s="300"/>
      <c r="D43" s="300"/>
      <c r="E43" s="300"/>
      <c r="F43" s="300"/>
      <c r="G43" s="300"/>
      <c r="H43" s="300"/>
      <c r="I43" s="300"/>
      <c r="J43" s="237"/>
    </row>
    <row r="44" spans="1:10" s="247" customFormat="1" ht="57" customHeight="1">
      <c r="A44" s="236"/>
      <c r="B44" s="300"/>
      <c r="C44" s="300"/>
      <c r="D44" s="300"/>
      <c r="E44" s="300"/>
      <c r="F44" s="300"/>
      <c r="G44" s="300"/>
      <c r="H44" s="300"/>
      <c r="I44" s="300"/>
      <c r="J44" s="237"/>
    </row>
    <row r="45" spans="1:10" s="247" customFormat="1" ht="57" customHeight="1">
      <c r="A45" s="236"/>
      <c r="B45" s="300"/>
      <c r="C45" s="300"/>
      <c r="D45" s="300"/>
      <c r="E45" s="300"/>
      <c r="F45" s="300"/>
      <c r="G45" s="300"/>
      <c r="H45" s="300"/>
      <c r="I45" s="300"/>
      <c r="J45" s="237"/>
    </row>
    <row r="46" spans="1:10" s="247" customFormat="1" ht="57" customHeight="1">
      <c r="A46" s="236"/>
      <c r="B46" s="300"/>
      <c r="C46" s="300"/>
      <c r="D46" s="300"/>
      <c r="E46" s="300"/>
      <c r="F46" s="300"/>
      <c r="G46" s="300"/>
      <c r="H46" s="300"/>
      <c r="I46" s="300"/>
      <c r="J46" s="237"/>
    </row>
    <row r="47" spans="1:10" s="247" customFormat="1" ht="57" customHeight="1">
      <c r="A47" s="236"/>
      <c r="B47" s="300"/>
      <c r="C47" s="300"/>
      <c r="D47" s="300"/>
      <c r="E47" s="300"/>
      <c r="F47" s="300"/>
      <c r="G47" s="300"/>
      <c r="H47" s="300"/>
      <c r="I47" s="300"/>
      <c r="J47" s="237"/>
    </row>
    <row r="48" spans="1:10" s="247" customFormat="1" ht="12" customHeight="1" thickBot="1">
      <c r="A48" s="238"/>
      <c r="B48" s="239"/>
      <c r="C48" s="239"/>
      <c r="D48" s="239"/>
      <c r="E48" s="239"/>
      <c r="F48" s="239"/>
      <c r="G48" s="239"/>
      <c r="H48" s="239"/>
      <c r="I48" s="239"/>
      <c r="J48" s="240"/>
    </row>
  </sheetData>
  <mergeCells count="16">
    <mergeCell ref="B16:I23"/>
    <mergeCell ref="A14:B14"/>
    <mergeCell ref="A1:J1"/>
    <mergeCell ref="A2:B2"/>
    <mergeCell ref="C2:J2"/>
    <mergeCell ref="B4:I11"/>
    <mergeCell ref="C14:J14"/>
    <mergeCell ref="A13:J13"/>
    <mergeCell ref="A38:B38"/>
    <mergeCell ref="C38:J38"/>
    <mergeCell ref="B40:I47"/>
    <mergeCell ref="A25:J25"/>
    <mergeCell ref="A26:B26"/>
    <mergeCell ref="C26:J26"/>
    <mergeCell ref="B28:I35"/>
    <mergeCell ref="A37:J37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rowBreaks count="3" manualBreakCount="3">
    <brk id="12" max="16383" man="1"/>
    <brk id="24" max="16383" man="1"/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I34"/>
  <sheetViews>
    <sheetView view="pageBreakPreview" topLeftCell="A10" zoomScale="115" zoomScaleSheetLayoutView="115" workbookViewId="0">
      <selection activeCell="F19" sqref="F19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09" t="s">
        <v>69</v>
      </c>
      <c r="C1" s="309"/>
      <c r="D1" s="309"/>
      <c r="E1" s="309"/>
      <c r="F1" s="309"/>
      <c r="G1" s="309"/>
      <c r="H1" s="309"/>
    </row>
    <row r="2" spans="2:9" ht="15" customHeight="1">
      <c r="B2" s="310"/>
      <c r="C2" s="310"/>
      <c r="D2" s="310"/>
      <c r="E2" s="310"/>
      <c r="F2" s="310"/>
      <c r="G2" s="310"/>
      <c r="H2" s="310"/>
    </row>
    <row r="3" spans="2:9" ht="21.95" customHeight="1">
      <c r="B3" s="311" t="s">
        <v>70</v>
      </c>
      <c r="C3" s="312"/>
      <c r="D3" s="312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06" t="s">
        <v>107</v>
      </c>
      <c r="C4" s="302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07"/>
      <c r="C5" s="303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07"/>
      <c r="C6" s="303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07"/>
      <c r="C7" s="304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07"/>
      <c r="C8" s="305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07"/>
      <c r="C9" s="303"/>
      <c r="D9" s="127" t="s">
        <v>120</v>
      </c>
      <c r="E9" s="118" t="s">
        <v>14</v>
      </c>
      <c r="F9" s="136"/>
      <c r="G9" s="130">
        <v>0.13800000000000001</v>
      </c>
      <c r="H9" s="109" t="s">
        <v>275</v>
      </c>
    </row>
    <row r="10" spans="2:9" ht="21.95" customHeight="1">
      <c r="B10" s="307"/>
      <c r="C10" s="304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07"/>
      <c r="C11" s="305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07"/>
      <c r="C12" s="303"/>
      <c r="D12" s="127" t="s">
        <v>122</v>
      </c>
      <c r="E12" s="117" t="s">
        <v>15</v>
      </c>
      <c r="F12" s="134"/>
      <c r="G12" s="110">
        <v>3.6999999999999998E-2</v>
      </c>
      <c r="H12" s="107" t="s">
        <v>244</v>
      </c>
    </row>
    <row r="13" spans="2:9" ht="21.95" customHeight="1">
      <c r="B13" s="307"/>
      <c r="C13" s="303"/>
      <c r="D13" s="127" t="s">
        <v>123</v>
      </c>
      <c r="E13" s="117" t="s">
        <v>16</v>
      </c>
      <c r="F13" s="134"/>
      <c r="G13" s="110">
        <v>1.01E-2</v>
      </c>
      <c r="H13" s="107" t="s">
        <v>282</v>
      </c>
    </row>
    <row r="14" spans="2:9" ht="21.95" customHeight="1">
      <c r="B14" s="307"/>
      <c r="C14" s="303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07"/>
      <c r="C15" s="303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07"/>
      <c r="C16" s="303"/>
      <c r="D16" s="127" t="s">
        <v>64</v>
      </c>
      <c r="E16" s="117" t="s">
        <v>19</v>
      </c>
      <c r="F16" s="134"/>
      <c r="G16" s="110"/>
      <c r="H16" s="107"/>
    </row>
    <row r="17" spans="2:8" ht="21.95" customHeight="1">
      <c r="B17" s="307"/>
      <c r="C17" s="303"/>
      <c r="D17" s="127" t="s">
        <v>66</v>
      </c>
      <c r="E17" s="129" t="s">
        <v>20</v>
      </c>
      <c r="F17" s="137">
        <v>784608</v>
      </c>
      <c r="G17" s="131">
        <v>2.3E-2</v>
      </c>
      <c r="H17" s="107" t="s">
        <v>98</v>
      </c>
    </row>
    <row r="18" spans="2:8" ht="21.95" customHeight="1">
      <c r="B18" s="307"/>
      <c r="C18" s="303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8" ht="21.95" customHeight="1">
      <c r="B19" s="307"/>
      <c r="C19" s="303"/>
      <c r="D19" s="127" t="s">
        <v>114</v>
      </c>
      <c r="E19" s="117" t="s">
        <v>22</v>
      </c>
      <c r="F19" s="134">
        <v>1117168</v>
      </c>
      <c r="G19" s="110">
        <v>1.8499999999999999E-2</v>
      </c>
      <c r="H19" s="107" t="s">
        <v>101</v>
      </c>
    </row>
    <row r="20" spans="2:8" ht="21.95" customHeight="1">
      <c r="B20" s="307"/>
      <c r="C20" s="303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8" ht="21.95" customHeight="1">
      <c r="B21" s="307"/>
      <c r="C21" s="303"/>
      <c r="D21" s="127" t="s">
        <v>115</v>
      </c>
      <c r="E21" s="117" t="s">
        <v>25</v>
      </c>
      <c r="F21" s="134"/>
      <c r="G21" s="106" t="s">
        <v>6</v>
      </c>
      <c r="H21" s="107"/>
    </row>
    <row r="22" spans="2:8" ht="21.95" customHeight="1">
      <c r="B22" s="307"/>
      <c r="C22" s="303"/>
      <c r="D22" s="127" t="s">
        <v>112</v>
      </c>
      <c r="E22" s="117" t="s">
        <v>26</v>
      </c>
      <c r="F22" s="134"/>
      <c r="G22" s="121"/>
      <c r="H22" s="107"/>
    </row>
    <row r="23" spans="2:8" ht="21.95" customHeight="1">
      <c r="B23" s="307"/>
      <c r="C23" s="303"/>
      <c r="D23" s="127" t="s">
        <v>116</v>
      </c>
      <c r="E23" s="118" t="s">
        <v>27</v>
      </c>
      <c r="F23" s="136"/>
      <c r="G23" s="130">
        <v>8.3000000000000004E-2</v>
      </c>
      <c r="H23" s="109" t="s">
        <v>276</v>
      </c>
    </row>
    <row r="24" spans="2:8" ht="21.95" customHeight="1">
      <c r="B24" s="308"/>
      <c r="C24" s="304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8" ht="21.95" customHeight="1">
      <c r="B25" s="313" t="s">
        <v>133</v>
      </c>
      <c r="C25" s="314"/>
      <c r="D25" s="315"/>
      <c r="E25" s="118" t="s">
        <v>82</v>
      </c>
      <c r="F25" s="136"/>
      <c r="G25" s="108" t="s">
        <v>6</v>
      </c>
      <c r="H25" s="109" t="s">
        <v>83</v>
      </c>
    </row>
    <row r="26" spans="2:8" ht="21.95" customHeight="1">
      <c r="B26" s="313" t="s">
        <v>125</v>
      </c>
      <c r="C26" s="314"/>
      <c r="D26" s="315"/>
      <c r="E26" s="118" t="s">
        <v>84</v>
      </c>
      <c r="F26" s="136"/>
      <c r="G26" s="108" t="s">
        <v>85</v>
      </c>
      <c r="H26" s="109" t="s">
        <v>86</v>
      </c>
    </row>
    <row r="27" spans="2:8" ht="21.95" customHeight="1">
      <c r="B27" s="313" t="s">
        <v>126</v>
      </c>
      <c r="C27" s="314"/>
      <c r="D27" s="315"/>
      <c r="E27" s="118" t="s">
        <v>87</v>
      </c>
      <c r="F27" s="136"/>
      <c r="G27" s="111">
        <v>0.15</v>
      </c>
      <c r="H27" s="109" t="s">
        <v>113</v>
      </c>
    </row>
    <row r="28" spans="2:8" ht="21.95" customHeight="1">
      <c r="B28" s="313" t="s">
        <v>127</v>
      </c>
      <c r="C28" s="314"/>
      <c r="D28" s="315"/>
      <c r="E28" s="118" t="s">
        <v>88</v>
      </c>
      <c r="F28" s="136"/>
      <c r="G28" s="108" t="s">
        <v>6</v>
      </c>
      <c r="H28" s="109" t="s">
        <v>89</v>
      </c>
    </row>
    <row r="29" spans="2:8" ht="21.95" customHeight="1">
      <c r="B29" s="313" t="s">
        <v>128</v>
      </c>
      <c r="C29" s="314"/>
      <c r="D29" s="315"/>
      <c r="E29" s="118" t="s">
        <v>90</v>
      </c>
      <c r="F29" s="136"/>
      <c r="G29" s="108" t="s">
        <v>91</v>
      </c>
      <c r="H29" s="109" t="s">
        <v>92</v>
      </c>
    </row>
    <row r="30" spans="2:8" ht="21.95" customHeight="1">
      <c r="B30" s="313" t="s">
        <v>129</v>
      </c>
      <c r="C30" s="314"/>
      <c r="D30" s="315"/>
      <c r="E30" s="118" t="s">
        <v>93</v>
      </c>
      <c r="F30" s="136"/>
      <c r="G30" s="108" t="s">
        <v>6</v>
      </c>
      <c r="H30" s="109" t="s">
        <v>94</v>
      </c>
    </row>
    <row r="31" spans="2:8" ht="21.95" customHeight="1">
      <c r="B31" s="313" t="s">
        <v>130</v>
      </c>
      <c r="C31" s="314"/>
      <c r="D31" s="315"/>
      <c r="E31" s="118" t="s">
        <v>95</v>
      </c>
      <c r="F31" s="136"/>
      <c r="G31" s="108" t="s">
        <v>6</v>
      </c>
      <c r="H31" s="109" t="s">
        <v>6</v>
      </c>
    </row>
    <row r="32" spans="2:8" ht="21.95" customHeight="1">
      <c r="B32" s="313" t="s">
        <v>131</v>
      </c>
      <c r="C32" s="314"/>
      <c r="D32" s="315"/>
      <c r="E32" s="118" t="s">
        <v>96</v>
      </c>
      <c r="F32" s="136"/>
      <c r="G32" s="108" t="s">
        <v>6</v>
      </c>
      <c r="H32" s="109" t="s">
        <v>6</v>
      </c>
    </row>
    <row r="33" spans="2:8" ht="21.95" customHeight="1">
      <c r="B33" s="316" t="s">
        <v>132</v>
      </c>
      <c r="C33" s="317"/>
      <c r="D33" s="318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34"/>
  <sheetViews>
    <sheetView view="pageBreakPreview" topLeftCell="A2" zoomScale="115" zoomScaleSheetLayoutView="115" workbookViewId="0">
      <selection activeCell="D33" sqref="D33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09" t="s">
        <v>227</v>
      </c>
      <c r="C1" s="309"/>
      <c r="D1" s="309"/>
      <c r="E1" s="309"/>
      <c r="F1" s="309"/>
      <c r="G1" s="309"/>
      <c r="H1" s="309"/>
      <c r="I1" s="309"/>
      <c r="J1" s="309"/>
      <c r="K1" s="309"/>
    </row>
    <row r="2" spans="2:11" ht="9.9499999999999993" customHeight="1"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2:11" ht="30.75" customHeight="1">
      <c r="B3" s="204" t="s">
        <v>228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233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/>
    </row>
    <row r="5" spans="2:11" s="2" customFormat="1" ht="18" customHeight="1">
      <c r="B5" s="217" t="s">
        <v>234</v>
      </c>
      <c r="C5" s="218" t="s">
        <v>235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236</v>
      </c>
      <c r="C6" s="218" t="s">
        <v>237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238</v>
      </c>
      <c r="C7" s="218" t="s">
        <v>239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236</v>
      </c>
      <c r="C8" s="218" t="s">
        <v>240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232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/>
    </row>
    <row r="10" spans="2:11" s="2" customFormat="1" ht="18" customHeight="1">
      <c r="B10" s="217" t="s">
        <v>234</v>
      </c>
      <c r="C10" s="218" t="s">
        <v>241</v>
      </c>
      <c r="D10" s="218"/>
      <c r="E10" s="223"/>
      <c r="F10" s="220"/>
      <c r="G10" s="221"/>
      <c r="H10" s="219"/>
      <c r="I10" s="219"/>
      <c r="J10" s="219"/>
      <c r="K10" s="222"/>
    </row>
    <row r="11" spans="2:11" s="2" customFormat="1" ht="18" customHeight="1">
      <c r="B11" s="217" t="s">
        <v>236</v>
      </c>
      <c r="C11" s="218" t="s">
        <v>242</v>
      </c>
      <c r="D11" s="218"/>
      <c r="E11" s="223"/>
      <c r="F11" s="220"/>
      <c r="G11" s="221"/>
      <c r="H11" s="219"/>
      <c r="I11" s="219"/>
      <c r="J11" s="219"/>
      <c r="K11" s="222"/>
    </row>
    <row r="12" spans="2:11" s="2" customFormat="1" ht="18" customHeight="1">
      <c r="B12" s="217">
        <v>3</v>
      </c>
      <c r="C12" s="218" t="s">
        <v>243</v>
      </c>
      <c r="D12" s="218"/>
      <c r="E12" s="223"/>
      <c r="F12" s="220"/>
      <c r="G12" s="216"/>
      <c r="H12" s="219"/>
      <c r="I12" s="219"/>
      <c r="J12" s="219"/>
      <c r="K12" s="222"/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/>
    </row>
    <row r="14" spans="2:11" s="2" customFormat="1" ht="18" customHeight="1">
      <c r="B14" s="217"/>
      <c r="C14" s="218" t="s">
        <v>248</v>
      </c>
      <c r="D14" s="218"/>
      <c r="E14" s="223"/>
      <c r="F14" s="220"/>
      <c r="G14" s="216"/>
      <c r="H14" s="219"/>
      <c r="I14" s="219"/>
      <c r="J14" s="219"/>
      <c r="K14" s="222"/>
    </row>
    <row r="15" spans="2:11" ht="18" customHeight="1">
      <c r="B15" s="217"/>
      <c r="C15" s="218" t="s">
        <v>252</v>
      </c>
      <c r="D15" s="218"/>
      <c r="E15" s="245">
        <v>13.8</v>
      </c>
      <c r="F15" s="220" t="s">
        <v>265</v>
      </c>
      <c r="G15" s="221"/>
      <c r="H15" s="219"/>
      <c r="I15" s="219"/>
      <c r="J15" s="219"/>
      <c r="K15" s="222"/>
    </row>
    <row r="16" spans="2:11" ht="18" customHeight="1">
      <c r="B16" s="217"/>
      <c r="C16" s="218" t="s">
        <v>253</v>
      </c>
      <c r="D16" s="218"/>
      <c r="E16" s="245">
        <v>3.7</v>
      </c>
      <c r="F16" s="220" t="s">
        <v>267</v>
      </c>
      <c r="G16" s="221"/>
      <c r="H16" s="219"/>
      <c r="I16" s="219"/>
      <c r="J16" s="219"/>
      <c r="K16" s="222"/>
    </row>
    <row r="17" spans="2:11" ht="18" customHeight="1">
      <c r="B17" s="217"/>
      <c r="C17" s="218" t="s">
        <v>254</v>
      </c>
      <c r="D17" s="218"/>
      <c r="E17" s="245">
        <v>1.01</v>
      </c>
      <c r="F17" s="220" t="s">
        <v>267</v>
      </c>
      <c r="G17" s="221"/>
      <c r="H17" s="219"/>
      <c r="I17" s="219"/>
      <c r="J17" s="219"/>
      <c r="K17" s="222"/>
    </row>
    <row r="18" spans="2:11" ht="18" customHeight="1">
      <c r="B18" s="217"/>
      <c r="C18" s="218" t="s">
        <v>266</v>
      </c>
      <c r="D18" s="218"/>
      <c r="E18" s="245">
        <v>2.2999999999999998</v>
      </c>
      <c r="F18" s="220" t="s">
        <v>267</v>
      </c>
      <c r="G18" s="221">
        <v>784608</v>
      </c>
      <c r="H18" s="219"/>
      <c r="I18" s="219"/>
      <c r="J18" s="219"/>
      <c r="K18" s="222" t="s">
        <v>6</v>
      </c>
    </row>
    <row r="19" spans="2:11" ht="18" customHeight="1">
      <c r="B19" s="217"/>
      <c r="C19" s="218" t="s">
        <v>255</v>
      </c>
      <c r="D19" s="218"/>
      <c r="E19" s="245">
        <v>0.68</v>
      </c>
      <c r="F19" s="220" t="s">
        <v>267</v>
      </c>
      <c r="G19" s="221"/>
      <c r="H19" s="219"/>
      <c r="I19" s="219"/>
      <c r="J19" s="219"/>
      <c r="K19" s="222" t="s">
        <v>6</v>
      </c>
    </row>
    <row r="20" spans="2:11" ht="18" customHeight="1">
      <c r="B20" s="217"/>
      <c r="C20" s="218" t="s">
        <v>256</v>
      </c>
      <c r="D20" s="218"/>
      <c r="E20" s="245">
        <v>1.85</v>
      </c>
      <c r="F20" s="220" t="s">
        <v>267</v>
      </c>
      <c r="G20" s="221">
        <v>1117168</v>
      </c>
      <c r="H20" s="219"/>
      <c r="I20" s="219"/>
      <c r="J20" s="219"/>
      <c r="K20" s="222" t="s">
        <v>6</v>
      </c>
    </row>
    <row r="21" spans="2:11" ht="18" customHeight="1">
      <c r="B21" s="217"/>
      <c r="C21" s="218" t="s">
        <v>257</v>
      </c>
      <c r="D21" s="218"/>
      <c r="E21" s="246">
        <v>0.8</v>
      </c>
      <c r="F21" s="220" t="s">
        <v>267</v>
      </c>
      <c r="G21" s="221"/>
      <c r="H21" s="219"/>
      <c r="I21" s="219"/>
      <c r="J21" s="219"/>
      <c r="K21" s="222" t="s">
        <v>6</v>
      </c>
    </row>
    <row r="22" spans="2:11" ht="18" customHeight="1">
      <c r="B22" s="217"/>
      <c r="C22" s="218" t="s">
        <v>259</v>
      </c>
      <c r="D22" s="218"/>
      <c r="E22" s="246">
        <v>8.3000000000000007</v>
      </c>
      <c r="F22" s="220" t="s">
        <v>267</v>
      </c>
      <c r="G22" s="221"/>
      <c r="H22" s="219"/>
      <c r="I22" s="219"/>
      <c r="J22" s="219"/>
      <c r="K22" s="222" t="s">
        <v>6</v>
      </c>
    </row>
    <row r="23" spans="2:11" ht="18" customHeight="1">
      <c r="B23" s="217"/>
      <c r="C23" s="218" t="s">
        <v>258</v>
      </c>
      <c r="D23" s="218"/>
      <c r="E23" s="244"/>
      <c r="F23" s="220"/>
      <c r="G23" s="221"/>
      <c r="H23" s="219"/>
      <c r="I23" s="219"/>
      <c r="J23" s="219"/>
      <c r="K23" s="222" t="s">
        <v>6</v>
      </c>
    </row>
    <row r="24" spans="2:11" ht="18" customHeight="1">
      <c r="B24" s="217"/>
      <c r="C24" s="218" t="s">
        <v>260</v>
      </c>
      <c r="D24" s="218"/>
      <c r="E24" s="244">
        <v>6</v>
      </c>
      <c r="F24" s="220" t="s">
        <v>267</v>
      </c>
      <c r="G24" s="221"/>
      <c r="H24" s="219"/>
      <c r="I24" s="219"/>
      <c r="J24" s="219"/>
      <c r="K24" s="222" t="s">
        <v>6</v>
      </c>
    </row>
    <row r="25" spans="2:11" ht="18" customHeight="1">
      <c r="B25" s="217"/>
      <c r="C25" s="218" t="s">
        <v>261</v>
      </c>
      <c r="D25" s="218"/>
      <c r="E25" s="244">
        <v>15</v>
      </c>
      <c r="F25" s="220" t="s">
        <v>267</v>
      </c>
      <c r="G25" s="255"/>
      <c r="H25" s="219"/>
      <c r="I25" s="219"/>
      <c r="J25" s="219"/>
      <c r="K25" s="222"/>
    </row>
    <row r="26" spans="2:11" ht="18" customHeight="1">
      <c r="B26" s="217"/>
      <c r="C26" s="218" t="s">
        <v>262</v>
      </c>
      <c r="D26" s="218"/>
      <c r="E26" s="244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263</v>
      </c>
      <c r="D27" s="218"/>
      <c r="E27" s="244">
        <v>10</v>
      </c>
      <c r="F27" s="220" t="s">
        <v>267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229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264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2"/>
      <c r="G31" s="261"/>
      <c r="H31" s="261"/>
      <c r="I31" s="261"/>
      <c r="J31" s="261"/>
      <c r="K31" s="261"/>
    </row>
    <row r="32" spans="2:11">
      <c r="F32" s="259"/>
      <c r="G32" s="261"/>
      <c r="H32" s="261"/>
      <c r="I32" s="261"/>
      <c r="J32" s="261"/>
      <c r="K32" s="261"/>
    </row>
    <row r="33" spans="6:11">
      <c r="F33" s="260"/>
      <c r="G33" s="261"/>
      <c r="H33" s="261"/>
      <c r="I33" s="261"/>
      <c r="J33" s="261"/>
      <c r="K33" s="261"/>
    </row>
    <row r="34" spans="6:11">
      <c r="F34" s="1"/>
      <c r="G34" s="261"/>
      <c r="H34" s="261"/>
      <c r="I34" s="261"/>
      <c r="J34" s="261"/>
      <c r="K34" s="261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O102"/>
  <sheetViews>
    <sheetView tabSelected="1" view="pageBreakPreview" zoomScale="85" zoomScaleSheetLayoutView="85" workbookViewId="0">
      <pane ySplit="2" topLeftCell="A3" activePane="bottomLeft" state="frozen"/>
      <selection activeCell="E125" sqref="E125"/>
      <selection pane="bottomLeft" activeCell="Q85" sqref="Q85"/>
    </sheetView>
  </sheetViews>
  <sheetFormatPr defaultRowHeight="20.100000000000001" customHeight="1"/>
  <cols>
    <col min="1" max="1" width="5.77734375" style="4" bestFit="1" customWidth="1"/>
    <col min="2" max="2" width="26.44140625" customWidth="1"/>
    <col min="3" max="3" width="25.66406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19" t="s">
        <v>33</v>
      </c>
      <c r="C1" s="321" t="s">
        <v>34</v>
      </c>
      <c r="D1" s="323" t="s">
        <v>35</v>
      </c>
      <c r="E1" s="325" t="s">
        <v>36</v>
      </c>
      <c r="F1" s="325" t="s">
        <v>137</v>
      </c>
      <c r="G1" s="325"/>
      <c r="H1" s="325" t="s">
        <v>38</v>
      </c>
      <c r="I1" s="325"/>
      <c r="J1" s="325" t="s">
        <v>37</v>
      </c>
      <c r="K1" s="325"/>
      <c r="L1" s="325" t="s">
        <v>39</v>
      </c>
      <c r="M1" s="325"/>
      <c r="N1" s="325" t="s">
        <v>155</v>
      </c>
      <c r="O1" s="327" t="s">
        <v>30</v>
      </c>
    </row>
    <row r="2" spans="1:15" ht="20.100000000000001" customHeight="1">
      <c r="A2" s="4">
        <v>1</v>
      </c>
      <c r="B2" s="320"/>
      <c r="C2" s="322"/>
      <c r="D2" s="324"/>
      <c r="E2" s="326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26"/>
      <c r="O2" s="328"/>
    </row>
    <row r="3" spans="1:15" ht="20.100000000000001" customHeight="1">
      <c r="A3" s="5">
        <v>1</v>
      </c>
      <c r="B3" s="188" t="s">
        <v>136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138</v>
      </c>
      <c r="C4" s="147" t="s">
        <v>142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139</v>
      </c>
      <c r="C5" s="182" t="s">
        <v>140</v>
      </c>
      <c r="D5" s="183"/>
      <c r="E5" s="184" t="s">
        <v>67</v>
      </c>
      <c r="F5" s="185">
        <v>3606</v>
      </c>
      <c r="G5" s="185">
        <v>0</v>
      </c>
      <c r="H5" s="185">
        <v>1377</v>
      </c>
      <c r="I5" s="185">
        <v>0</v>
      </c>
      <c r="J5" s="185">
        <v>1223</v>
      </c>
      <c r="K5" s="185">
        <v>0</v>
      </c>
      <c r="L5" s="185">
        <v>1006</v>
      </c>
      <c r="M5" s="185">
        <v>0</v>
      </c>
      <c r="N5" s="186" t="s">
        <v>144</v>
      </c>
      <c r="O5" s="187" t="s">
        <v>165</v>
      </c>
    </row>
    <row r="6" spans="1:15" ht="20.100000000000001" hidden="1" customHeight="1">
      <c r="A6" s="5">
        <v>2</v>
      </c>
      <c r="B6" s="155" t="s">
        <v>139</v>
      </c>
      <c r="C6" s="163" t="s">
        <v>140</v>
      </c>
      <c r="D6" s="156">
        <v>0</v>
      </c>
      <c r="E6" s="157" t="s">
        <v>67</v>
      </c>
      <c r="F6" s="158">
        <v>4810</v>
      </c>
      <c r="G6" s="158">
        <v>0</v>
      </c>
      <c r="H6" s="158">
        <v>2581</v>
      </c>
      <c r="I6" s="158">
        <v>0</v>
      </c>
      <c r="J6" s="158">
        <v>1223</v>
      </c>
      <c r="K6" s="158">
        <v>0</v>
      </c>
      <c r="L6" s="158">
        <v>1006</v>
      </c>
      <c r="M6" s="158">
        <v>0</v>
      </c>
      <c r="N6" s="159" t="s">
        <v>145</v>
      </c>
      <c r="O6" s="160" t="s">
        <v>165</v>
      </c>
    </row>
    <row r="7" spans="1:15" ht="20.100000000000001" hidden="1" customHeight="1">
      <c r="A7" s="5">
        <v>2</v>
      </c>
      <c r="B7" s="155" t="s">
        <v>139</v>
      </c>
      <c r="C7" s="163" t="s">
        <v>153</v>
      </c>
      <c r="D7" s="156"/>
      <c r="E7" s="157" t="s">
        <v>31</v>
      </c>
      <c r="F7" s="158">
        <v>3606</v>
      </c>
      <c r="G7" s="158">
        <v>0</v>
      </c>
      <c r="H7" s="158">
        <v>1377</v>
      </c>
      <c r="I7" s="158">
        <v>0</v>
      </c>
      <c r="J7" s="158">
        <v>1223</v>
      </c>
      <c r="K7" s="158">
        <v>0</v>
      </c>
      <c r="L7" s="158">
        <v>1006</v>
      </c>
      <c r="M7" s="158">
        <v>0</v>
      </c>
      <c r="N7" s="159" t="s">
        <v>144</v>
      </c>
      <c r="O7" s="160" t="s">
        <v>225</v>
      </c>
    </row>
    <row r="8" spans="1:15" ht="20.100000000000001" customHeight="1">
      <c r="A8" s="5">
        <v>1</v>
      </c>
      <c r="B8" s="155" t="s">
        <v>139</v>
      </c>
      <c r="C8" s="163" t="s">
        <v>277</v>
      </c>
      <c r="D8" s="156">
        <v>13122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139</v>
      </c>
      <c r="C9" s="182" t="s">
        <v>154</v>
      </c>
      <c r="D9" s="183"/>
      <c r="E9" s="184" t="s">
        <v>67</v>
      </c>
      <c r="F9" s="185">
        <v>788</v>
      </c>
      <c r="G9" s="185">
        <v>0</v>
      </c>
      <c r="H9" s="185">
        <v>529</v>
      </c>
      <c r="I9" s="185">
        <v>0</v>
      </c>
      <c r="J9" s="185">
        <v>108</v>
      </c>
      <c r="K9" s="185">
        <v>0</v>
      </c>
      <c r="L9" s="185">
        <v>151</v>
      </c>
      <c r="M9" s="185">
        <v>0</v>
      </c>
      <c r="N9" s="186" t="s">
        <v>144</v>
      </c>
      <c r="O9" s="187" t="s">
        <v>166</v>
      </c>
    </row>
    <row r="10" spans="1:15" ht="20.100000000000001" hidden="1" customHeight="1">
      <c r="A10" s="5">
        <v>2</v>
      </c>
      <c r="B10" s="155" t="s">
        <v>139</v>
      </c>
      <c r="C10" s="163" t="s">
        <v>154</v>
      </c>
      <c r="D10" s="156"/>
      <c r="E10" s="157" t="s">
        <v>67</v>
      </c>
      <c r="F10" s="158">
        <v>1250</v>
      </c>
      <c r="G10" s="158">
        <v>0</v>
      </c>
      <c r="H10" s="158">
        <v>991</v>
      </c>
      <c r="I10" s="158">
        <v>0</v>
      </c>
      <c r="J10" s="158">
        <v>108</v>
      </c>
      <c r="K10" s="158">
        <v>0</v>
      </c>
      <c r="L10" s="158">
        <v>151</v>
      </c>
      <c r="M10" s="158">
        <v>0</v>
      </c>
      <c r="N10" s="159" t="s">
        <v>145</v>
      </c>
      <c r="O10" s="160" t="s">
        <v>166</v>
      </c>
    </row>
    <row r="11" spans="1:15" ht="20.100000000000001" hidden="1" customHeight="1">
      <c r="A11" s="144">
        <v>2</v>
      </c>
      <c r="B11" s="155" t="s">
        <v>141</v>
      </c>
      <c r="C11" s="163" t="s">
        <v>140</v>
      </c>
      <c r="D11" s="156"/>
      <c r="E11" s="157" t="s">
        <v>31</v>
      </c>
      <c r="F11" s="158">
        <v>805</v>
      </c>
      <c r="G11" s="158">
        <v>0</v>
      </c>
      <c r="H11" s="158">
        <v>540</v>
      </c>
      <c r="I11" s="158">
        <v>0</v>
      </c>
      <c r="J11" s="158">
        <v>111</v>
      </c>
      <c r="K11" s="158">
        <v>0</v>
      </c>
      <c r="L11" s="158">
        <v>154</v>
      </c>
      <c r="M11" s="158">
        <v>0</v>
      </c>
      <c r="N11" s="159" t="s">
        <v>144</v>
      </c>
      <c r="O11" s="160" t="s">
        <v>167</v>
      </c>
    </row>
    <row r="12" spans="1:15" ht="20.100000000000001" hidden="1" customHeight="1">
      <c r="A12" s="144">
        <v>2</v>
      </c>
      <c r="B12" s="155" t="s">
        <v>141</v>
      </c>
      <c r="C12" s="163" t="s">
        <v>140</v>
      </c>
      <c r="D12" s="156"/>
      <c r="E12" s="157" t="s">
        <v>31</v>
      </c>
      <c r="F12" s="158">
        <v>1277</v>
      </c>
      <c r="G12" s="158">
        <v>0</v>
      </c>
      <c r="H12" s="158">
        <v>1012</v>
      </c>
      <c r="I12" s="158">
        <v>0</v>
      </c>
      <c r="J12" s="158">
        <v>111</v>
      </c>
      <c r="K12" s="158">
        <v>0</v>
      </c>
      <c r="L12" s="158">
        <v>154</v>
      </c>
      <c r="M12" s="158">
        <v>0</v>
      </c>
      <c r="N12" s="159" t="s">
        <v>145</v>
      </c>
      <c r="O12" s="160" t="s">
        <v>167</v>
      </c>
    </row>
    <row r="13" spans="1:15" ht="20.100000000000001" hidden="1" customHeight="1">
      <c r="A13" s="144">
        <v>2</v>
      </c>
      <c r="B13" s="155" t="s">
        <v>141</v>
      </c>
      <c r="C13" s="163" t="s">
        <v>153</v>
      </c>
      <c r="D13" s="156"/>
      <c r="E13" s="157" t="s">
        <v>31</v>
      </c>
      <c r="F13" s="158">
        <v>320</v>
      </c>
      <c r="G13" s="158">
        <v>0</v>
      </c>
      <c r="H13" s="158">
        <v>25</v>
      </c>
      <c r="I13" s="158">
        <v>0</v>
      </c>
      <c r="J13" s="158">
        <v>290</v>
      </c>
      <c r="K13" s="158">
        <v>0</v>
      </c>
      <c r="L13" s="158">
        <v>5</v>
      </c>
      <c r="M13" s="158">
        <v>0</v>
      </c>
      <c r="N13" s="159" t="s">
        <v>144</v>
      </c>
      <c r="O13" s="160" t="s">
        <v>168</v>
      </c>
    </row>
    <row r="14" spans="1:15" ht="20.100000000000001" hidden="1" customHeight="1">
      <c r="A14" s="144">
        <v>2</v>
      </c>
      <c r="B14" s="155" t="s">
        <v>141</v>
      </c>
      <c r="C14" s="163" t="s">
        <v>153</v>
      </c>
      <c r="D14" s="156"/>
      <c r="E14" s="157" t="s">
        <v>31</v>
      </c>
      <c r="F14" s="158">
        <v>341</v>
      </c>
      <c r="G14" s="158">
        <v>0</v>
      </c>
      <c r="H14" s="158">
        <v>46</v>
      </c>
      <c r="I14" s="158">
        <v>0</v>
      </c>
      <c r="J14" s="158">
        <v>290</v>
      </c>
      <c r="K14" s="158">
        <v>0</v>
      </c>
      <c r="L14" s="158">
        <v>5</v>
      </c>
      <c r="M14" s="158">
        <v>0</v>
      </c>
      <c r="N14" s="159" t="s">
        <v>145</v>
      </c>
      <c r="O14" s="160" t="s">
        <v>168</v>
      </c>
    </row>
    <row r="15" spans="1:15" ht="20.100000000000001" hidden="1" customHeight="1">
      <c r="A15" s="144">
        <v>2</v>
      </c>
      <c r="B15" s="155" t="s">
        <v>141</v>
      </c>
      <c r="C15" s="163" t="s">
        <v>154</v>
      </c>
      <c r="D15" s="156"/>
      <c r="E15" s="157" t="s">
        <v>31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9" t="s">
        <v>144</v>
      </c>
      <c r="O15" s="160" t="s">
        <v>169</v>
      </c>
    </row>
    <row r="16" spans="1:15" ht="20.100000000000001" hidden="1" customHeight="1">
      <c r="A16" s="144">
        <v>2</v>
      </c>
      <c r="B16" s="155" t="s">
        <v>141</v>
      </c>
      <c r="C16" s="163" t="s">
        <v>154</v>
      </c>
      <c r="D16" s="156"/>
      <c r="E16" s="157" t="s">
        <v>31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9" t="s">
        <v>145</v>
      </c>
      <c r="O16" s="160" t="s">
        <v>169</v>
      </c>
    </row>
    <row r="17" spans="1:15" ht="20.100000000000001" hidden="1" customHeight="1">
      <c r="A17" s="144">
        <v>2</v>
      </c>
      <c r="B17" s="146" t="s">
        <v>143</v>
      </c>
      <c r="C17" s="147" t="s">
        <v>224</v>
      </c>
      <c r="D17" s="148"/>
      <c r="E17" s="149"/>
      <c r="F17" s="150"/>
      <c r="G17" s="151">
        <v>0</v>
      </c>
      <c r="H17" s="152"/>
      <c r="I17" s="151">
        <v>0</v>
      </c>
      <c r="J17" s="152"/>
      <c r="K17" s="151">
        <v>0</v>
      </c>
      <c r="L17" s="152"/>
      <c r="M17" s="151">
        <v>0</v>
      </c>
      <c r="N17" s="153"/>
      <c r="O17" s="154"/>
    </row>
    <row r="18" spans="1:15" ht="20.100000000000001" hidden="1" customHeight="1">
      <c r="A18" s="144">
        <v>2</v>
      </c>
      <c r="B18" s="181" t="s">
        <v>152</v>
      </c>
      <c r="C18" s="182" t="s">
        <v>156</v>
      </c>
      <c r="D18" s="183"/>
      <c r="E18" s="184" t="s">
        <v>31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6" t="s">
        <v>144</v>
      </c>
      <c r="O18" s="187" t="s">
        <v>170</v>
      </c>
    </row>
    <row r="19" spans="1:15" ht="20.100000000000001" hidden="1" customHeight="1">
      <c r="A19" s="144">
        <v>2</v>
      </c>
      <c r="B19" s="155" t="s">
        <v>152</v>
      </c>
      <c r="C19" s="163" t="s">
        <v>156</v>
      </c>
      <c r="D19" s="156"/>
      <c r="E19" s="157" t="s">
        <v>31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9" t="s">
        <v>145</v>
      </c>
      <c r="O19" s="160" t="s">
        <v>170</v>
      </c>
    </row>
    <row r="20" spans="1:15" ht="20.100000000000001" hidden="1" customHeight="1">
      <c r="A20" s="144">
        <v>2</v>
      </c>
      <c r="B20" s="155" t="s">
        <v>152</v>
      </c>
      <c r="C20" s="163" t="s">
        <v>157</v>
      </c>
      <c r="D20" s="156"/>
      <c r="E20" s="157" t="s">
        <v>31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9" t="s">
        <v>144</v>
      </c>
      <c r="O20" s="160" t="s">
        <v>171</v>
      </c>
    </row>
    <row r="21" spans="1:15" ht="20.100000000000001" hidden="1" customHeight="1">
      <c r="A21" s="144">
        <v>2</v>
      </c>
      <c r="B21" s="155" t="s">
        <v>152</v>
      </c>
      <c r="C21" s="163" t="s">
        <v>157</v>
      </c>
      <c r="D21" s="156"/>
      <c r="E21" s="157" t="s">
        <v>31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9" t="s">
        <v>145</v>
      </c>
      <c r="O21" s="160" t="s">
        <v>171</v>
      </c>
    </row>
    <row r="22" spans="1:15" ht="20.100000000000001" hidden="1" customHeight="1">
      <c r="A22" s="144">
        <v>2</v>
      </c>
      <c r="B22" s="155" t="s">
        <v>152</v>
      </c>
      <c r="C22" s="163" t="s">
        <v>158</v>
      </c>
      <c r="D22" s="156"/>
      <c r="E22" s="157" t="s">
        <v>31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9" t="s">
        <v>144</v>
      </c>
      <c r="O22" s="160" t="s">
        <v>181</v>
      </c>
    </row>
    <row r="23" spans="1:15" ht="20.100000000000001" hidden="1" customHeight="1">
      <c r="A23" s="144">
        <v>2</v>
      </c>
      <c r="B23" s="155" t="s">
        <v>152</v>
      </c>
      <c r="C23" s="163" t="s">
        <v>158</v>
      </c>
      <c r="D23" s="156">
        <v>0</v>
      </c>
      <c r="E23" s="157" t="s">
        <v>31</v>
      </c>
      <c r="F23" s="158">
        <v>1250</v>
      </c>
      <c r="G23" s="158">
        <v>0</v>
      </c>
      <c r="H23" s="158">
        <v>991</v>
      </c>
      <c r="I23" s="158">
        <v>0</v>
      </c>
      <c r="J23" s="158">
        <v>108</v>
      </c>
      <c r="K23" s="158">
        <v>0</v>
      </c>
      <c r="L23" s="158">
        <v>151</v>
      </c>
      <c r="M23" s="158">
        <v>0</v>
      </c>
      <c r="N23" s="159" t="s">
        <v>145</v>
      </c>
      <c r="O23" s="160" t="s">
        <v>279</v>
      </c>
    </row>
    <row r="24" spans="1:15" ht="20.100000000000001" hidden="1" customHeight="1">
      <c r="A24" s="144">
        <v>2</v>
      </c>
      <c r="B24" s="155" t="s">
        <v>152</v>
      </c>
      <c r="C24" s="163" t="s">
        <v>159</v>
      </c>
      <c r="D24" s="156"/>
      <c r="E24" s="157" t="s">
        <v>31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9" t="s">
        <v>144</v>
      </c>
      <c r="O24" s="160" t="s">
        <v>182</v>
      </c>
    </row>
    <row r="25" spans="1:15" ht="20.100000000000001" hidden="1" customHeight="1">
      <c r="A25" s="144">
        <v>2</v>
      </c>
      <c r="B25" s="155" t="s">
        <v>152</v>
      </c>
      <c r="C25" s="163" t="s">
        <v>159</v>
      </c>
      <c r="D25" s="156"/>
      <c r="E25" s="157" t="s">
        <v>31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9" t="s">
        <v>145</v>
      </c>
      <c r="O25" s="160" t="s">
        <v>182</v>
      </c>
    </row>
    <row r="26" spans="1:15" ht="20.100000000000001" hidden="1" customHeight="1">
      <c r="A26" s="144">
        <v>2</v>
      </c>
      <c r="B26" s="155" t="s">
        <v>151</v>
      </c>
      <c r="C26" s="163" t="s">
        <v>160</v>
      </c>
      <c r="D26" s="156"/>
      <c r="E26" s="157" t="s">
        <v>31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9" t="s">
        <v>144</v>
      </c>
      <c r="O26" s="160" t="s">
        <v>183</v>
      </c>
    </row>
    <row r="27" spans="1:15" ht="20.100000000000001" hidden="1" customHeight="1">
      <c r="A27" s="144">
        <v>2</v>
      </c>
      <c r="B27" s="155" t="s">
        <v>151</v>
      </c>
      <c r="C27" s="163" t="s">
        <v>160</v>
      </c>
      <c r="D27" s="156"/>
      <c r="E27" s="157" t="s">
        <v>31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9" t="s">
        <v>145</v>
      </c>
      <c r="O27" s="160" t="s">
        <v>183</v>
      </c>
    </row>
    <row r="28" spans="1:15" ht="20.100000000000001" hidden="1" customHeight="1">
      <c r="A28" s="144">
        <v>2</v>
      </c>
      <c r="B28" s="155" t="s">
        <v>151</v>
      </c>
      <c r="C28" s="163" t="s">
        <v>161</v>
      </c>
      <c r="D28" s="156"/>
      <c r="E28" s="157" t="s">
        <v>31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9" t="s">
        <v>144</v>
      </c>
      <c r="O28" s="160" t="s">
        <v>184</v>
      </c>
    </row>
    <row r="29" spans="1:15" ht="20.100000000000001" hidden="1" customHeight="1">
      <c r="A29" s="144">
        <v>2</v>
      </c>
      <c r="B29" s="155" t="s">
        <v>151</v>
      </c>
      <c r="C29" s="163" t="s">
        <v>161</v>
      </c>
      <c r="D29" s="156">
        <v>0</v>
      </c>
      <c r="E29" s="157" t="s">
        <v>31</v>
      </c>
      <c r="F29" s="158">
        <v>1277</v>
      </c>
      <c r="G29" s="158">
        <v>0</v>
      </c>
      <c r="H29" s="158">
        <v>1012</v>
      </c>
      <c r="I29" s="158">
        <v>0</v>
      </c>
      <c r="J29" s="158">
        <v>111</v>
      </c>
      <c r="K29" s="158">
        <v>0</v>
      </c>
      <c r="L29" s="158">
        <v>154</v>
      </c>
      <c r="M29" s="158">
        <v>0</v>
      </c>
      <c r="N29" s="159" t="s">
        <v>145</v>
      </c>
      <c r="O29" s="160" t="s">
        <v>280</v>
      </c>
    </row>
    <row r="30" spans="1:15" ht="20.100000000000001" hidden="1" customHeight="1">
      <c r="A30" s="144">
        <v>2</v>
      </c>
      <c r="B30" s="181" t="s">
        <v>172</v>
      </c>
      <c r="C30" s="182" t="s">
        <v>174</v>
      </c>
      <c r="D30" s="183"/>
      <c r="E30" s="184" t="s">
        <v>31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6" t="s">
        <v>144</v>
      </c>
      <c r="O30" s="187" t="s">
        <v>185</v>
      </c>
    </row>
    <row r="31" spans="1:15" ht="20.100000000000001" hidden="1" customHeight="1">
      <c r="A31" s="144">
        <v>2</v>
      </c>
      <c r="B31" s="155" t="s">
        <v>172</v>
      </c>
      <c r="C31" s="163" t="s">
        <v>174</v>
      </c>
      <c r="D31" s="156">
        <v>0</v>
      </c>
      <c r="E31" s="157" t="s">
        <v>31</v>
      </c>
      <c r="F31" s="158">
        <v>341</v>
      </c>
      <c r="G31" s="158">
        <v>0</v>
      </c>
      <c r="H31" s="158">
        <v>46</v>
      </c>
      <c r="I31" s="158">
        <v>0</v>
      </c>
      <c r="J31" s="158">
        <v>290</v>
      </c>
      <c r="K31" s="158">
        <v>0</v>
      </c>
      <c r="L31" s="158">
        <v>5</v>
      </c>
      <c r="M31" s="158">
        <v>0</v>
      </c>
      <c r="N31" s="159" t="s">
        <v>145</v>
      </c>
      <c r="O31" s="160" t="s">
        <v>281</v>
      </c>
    </row>
    <row r="32" spans="1:15" ht="20.100000000000001" hidden="1" customHeight="1">
      <c r="A32" s="144">
        <v>2</v>
      </c>
      <c r="B32" s="181" t="s">
        <v>173</v>
      </c>
      <c r="C32" s="182" t="s">
        <v>174</v>
      </c>
      <c r="D32" s="183"/>
      <c r="E32" s="184" t="s">
        <v>31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6" t="s">
        <v>144</v>
      </c>
      <c r="O32" s="187" t="s">
        <v>186</v>
      </c>
    </row>
    <row r="33" spans="1:15" ht="20.100000000000001" hidden="1" customHeight="1">
      <c r="A33" s="144">
        <v>2</v>
      </c>
      <c r="B33" s="155" t="s">
        <v>173</v>
      </c>
      <c r="C33" s="163" t="s">
        <v>174</v>
      </c>
      <c r="D33" s="156"/>
      <c r="E33" s="157" t="s">
        <v>31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9" t="s">
        <v>145</v>
      </c>
      <c r="O33" s="160" t="s">
        <v>186</v>
      </c>
    </row>
    <row r="34" spans="1:15" ht="20.100000000000001" hidden="1" customHeight="1">
      <c r="A34" s="144">
        <v>2</v>
      </c>
      <c r="B34" s="146" t="s">
        <v>148</v>
      </c>
      <c r="C34" s="147"/>
      <c r="D34" s="148"/>
      <c r="E34" s="149"/>
      <c r="F34" s="150"/>
      <c r="G34" s="151">
        <v>0</v>
      </c>
      <c r="H34" s="152"/>
      <c r="I34" s="151">
        <v>0</v>
      </c>
      <c r="J34" s="152"/>
      <c r="K34" s="151">
        <v>0</v>
      </c>
      <c r="L34" s="152"/>
      <c r="M34" s="151">
        <v>0</v>
      </c>
      <c r="N34" s="153"/>
      <c r="O34" s="154"/>
    </row>
    <row r="35" spans="1:15" ht="20.100000000000001" hidden="1" customHeight="1">
      <c r="A35" s="144">
        <v>2</v>
      </c>
      <c r="B35" s="181" t="s">
        <v>150</v>
      </c>
      <c r="C35" s="182" t="s">
        <v>175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144</v>
      </c>
      <c r="O35" s="187" t="s">
        <v>187</v>
      </c>
    </row>
    <row r="36" spans="1:15" ht="20.100000000000001" hidden="1" customHeight="1">
      <c r="A36" s="144">
        <v>2</v>
      </c>
      <c r="B36" s="155" t="s">
        <v>150</v>
      </c>
      <c r="C36" s="163" t="s">
        <v>175</v>
      </c>
      <c r="D36" s="156">
        <v>0</v>
      </c>
      <c r="E36" s="157" t="s">
        <v>31</v>
      </c>
      <c r="F36" s="158">
        <v>111</v>
      </c>
      <c r="G36" s="158">
        <v>0</v>
      </c>
      <c r="H36" s="158">
        <v>67</v>
      </c>
      <c r="I36" s="158">
        <v>0</v>
      </c>
      <c r="J36" s="158">
        <v>44</v>
      </c>
      <c r="K36" s="158">
        <v>0</v>
      </c>
      <c r="L36" s="158">
        <v>0</v>
      </c>
      <c r="M36" s="158">
        <v>0</v>
      </c>
      <c r="N36" s="159" t="s">
        <v>145</v>
      </c>
      <c r="O36" s="160" t="s">
        <v>187</v>
      </c>
    </row>
    <row r="37" spans="1:15" ht="20.100000000000001" hidden="1" customHeight="1">
      <c r="A37" s="144">
        <v>2</v>
      </c>
      <c r="B37" s="181" t="s">
        <v>150</v>
      </c>
      <c r="C37" s="182" t="s">
        <v>176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144</v>
      </c>
      <c r="O37" s="187" t="s">
        <v>188</v>
      </c>
    </row>
    <row r="38" spans="1:15" ht="20.100000000000001" hidden="1" customHeight="1">
      <c r="A38" s="144">
        <v>2</v>
      </c>
      <c r="B38" s="155" t="s">
        <v>150</v>
      </c>
      <c r="C38" s="163" t="s">
        <v>176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145</v>
      </c>
      <c r="O38" s="160" t="s">
        <v>188</v>
      </c>
    </row>
    <row r="39" spans="1:15" ht="20.100000000000001" hidden="1" customHeight="1">
      <c r="A39" s="144">
        <v>2</v>
      </c>
      <c r="B39" s="155" t="s">
        <v>150</v>
      </c>
      <c r="C39" s="163" t="s">
        <v>177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144</v>
      </c>
      <c r="O39" s="160" t="s">
        <v>189</v>
      </c>
    </row>
    <row r="40" spans="1:15" ht="20.100000000000001" hidden="1" customHeight="1">
      <c r="A40" s="144">
        <v>2</v>
      </c>
      <c r="B40" s="155" t="s">
        <v>150</v>
      </c>
      <c r="C40" s="163" t="s">
        <v>177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145</v>
      </c>
      <c r="O40" s="160" t="s">
        <v>189</v>
      </c>
    </row>
    <row r="41" spans="1:15" ht="20.100000000000001" hidden="1" customHeight="1">
      <c r="A41" s="144">
        <v>2</v>
      </c>
      <c r="B41" s="155" t="s">
        <v>162</v>
      </c>
      <c r="C41" s="163" t="s">
        <v>175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144</v>
      </c>
      <c r="O41" s="160" t="s">
        <v>190</v>
      </c>
    </row>
    <row r="42" spans="1:15" ht="20.100000000000001" hidden="1" customHeight="1">
      <c r="A42" s="144">
        <v>2</v>
      </c>
      <c r="B42" s="155" t="s">
        <v>278</v>
      </c>
      <c r="C42" s="163" t="s">
        <v>175</v>
      </c>
      <c r="D42" s="156">
        <v>0</v>
      </c>
      <c r="E42" s="157" t="s">
        <v>31</v>
      </c>
      <c r="F42" s="158">
        <v>92967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92967.952380952382</v>
      </c>
      <c r="M42" s="158">
        <v>0</v>
      </c>
      <c r="N42" s="159" t="s">
        <v>145</v>
      </c>
      <c r="O42" s="160" t="s">
        <v>188</v>
      </c>
    </row>
    <row r="43" spans="1:15" ht="20.100000000000001" hidden="1" customHeight="1">
      <c r="A43" s="144">
        <v>2</v>
      </c>
      <c r="B43" s="155" t="s">
        <v>162</v>
      </c>
      <c r="C43" s="163" t="s">
        <v>176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144</v>
      </c>
      <c r="O43" s="160" t="s">
        <v>191</v>
      </c>
    </row>
    <row r="44" spans="1:15" ht="20.100000000000001" hidden="1" customHeight="1">
      <c r="A44" s="144">
        <v>2</v>
      </c>
      <c r="B44" s="155" t="s">
        <v>162</v>
      </c>
      <c r="C44" s="163" t="s">
        <v>176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145</v>
      </c>
      <c r="O44" s="160" t="s">
        <v>191</v>
      </c>
    </row>
    <row r="45" spans="1:15" ht="20.100000000000001" hidden="1" customHeight="1">
      <c r="A45" s="144">
        <v>2</v>
      </c>
      <c r="B45" s="155" t="s">
        <v>162</v>
      </c>
      <c r="C45" s="163" t="s">
        <v>177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144</v>
      </c>
      <c r="O45" s="160" t="s">
        <v>192</v>
      </c>
    </row>
    <row r="46" spans="1:15" ht="20.100000000000001" hidden="1" customHeight="1">
      <c r="A46" s="144">
        <v>2</v>
      </c>
      <c r="B46" s="155" t="s">
        <v>162</v>
      </c>
      <c r="C46" s="163" t="s">
        <v>177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145</v>
      </c>
      <c r="O46" s="160" t="s">
        <v>192</v>
      </c>
    </row>
    <row r="47" spans="1:15" ht="20.100000000000001" hidden="1" customHeight="1">
      <c r="A47" s="144">
        <v>2</v>
      </c>
      <c r="B47" s="155" t="s">
        <v>163</v>
      </c>
      <c r="C47" s="163" t="s">
        <v>175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144</v>
      </c>
      <c r="O47" s="160" t="s">
        <v>193</v>
      </c>
    </row>
    <row r="48" spans="1:15" ht="20.100000000000001" hidden="1" customHeight="1">
      <c r="A48" s="144">
        <v>2</v>
      </c>
      <c r="B48" s="155" t="s">
        <v>163</v>
      </c>
      <c r="C48" s="163" t="s">
        <v>175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145</v>
      </c>
      <c r="O48" s="160" t="s">
        <v>193</v>
      </c>
    </row>
    <row r="49" spans="1:15" ht="20.100000000000001" hidden="1" customHeight="1">
      <c r="A49" s="144">
        <v>2</v>
      </c>
      <c r="B49" s="155" t="s">
        <v>163</v>
      </c>
      <c r="C49" s="163" t="s">
        <v>176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144</v>
      </c>
      <c r="O49" s="160" t="s">
        <v>194</v>
      </c>
    </row>
    <row r="50" spans="1:15" ht="20.100000000000001" hidden="1" customHeight="1">
      <c r="A50" s="144">
        <v>2</v>
      </c>
      <c r="B50" s="155" t="s">
        <v>163</v>
      </c>
      <c r="C50" s="163" t="s">
        <v>176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145</v>
      </c>
      <c r="O50" s="160" t="s">
        <v>194</v>
      </c>
    </row>
    <row r="51" spans="1:15" ht="20.100000000000001" hidden="1" customHeight="1">
      <c r="A51" s="144">
        <v>2</v>
      </c>
      <c r="B51" s="155" t="s">
        <v>163</v>
      </c>
      <c r="C51" s="163" t="s">
        <v>177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144</v>
      </c>
      <c r="O51" s="160" t="s">
        <v>195</v>
      </c>
    </row>
    <row r="52" spans="1:15" ht="20.100000000000001" hidden="1" customHeight="1">
      <c r="A52" s="144">
        <v>2</v>
      </c>
      <c r="B52" s="155" t="s">
        <v>163</v>
      </c>
      <c r="C52" s="163" t="s">
        <v>177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145</v>
      </c>
      <c r="O52" s="160" t="s">
        <v>195</v>
      </c>
    </row>
    <row r="53" spans="1:15" ht="20.100000000000001" hidden="1" customHeight="1">
      <c r="A53" s="144">
        <v>2</v>
      </c>
      <c r="B53" s="155" t="s">
        <v>149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144</v>
      </c>
      <c r="O53" s="160" t="s">
        <v>196</v>
      </c>
    </row>
    <row r="54" spans="1:15" ht="20.100000000000001" hidden="1" customHeight="1">
      <c r="A54" s="144">
        <v>2</v>
      </c>
      <c r="B54" s="155" t="s">
        <v>149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145</v>
      </c>
      <c r="O54" s="160" t="s">
        <v>196</v>
      </c>
    </row>
    <row r="55" spans="1:15" ht="20.100000000000001" hidden="1" customHeight="1">
      <c r="A55" s="144">
        <v>2</v>
      </c>
      <c r="B55" s="155" t="s">
        <v>164</v>
      </c>
      <c r="C55" s="163" t="s">
        <v>214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144</v>
      </c>
      <c r="O55" s="160" t="s">
        <v>197</v>
      </c>
    </row>
    <row r="56" spans="1:15" ht="20.100000000000001" hidden="1" customHeight="1">
      <c r="A56" s="144">
        <v>2</v>
      </c>
      <c r="B56" s="155" t="s">
        <v>164</v>
      </c>
      <c r="C56" s="163" t="s">
        <v>214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145</v>
      </c>
      <c r="O56" s="160" t="s">
        <v>197</v>
      </c>
    </row>
    <row r="57" spans="1:15" ht="20.100000000000001" hidden="1" customHeight="1">
      <c r="A57" s="144">
        <v>2</v>
      </c>
      <c r="B57" s="155" t="s">
        <v>205</v>
      </c>
      <c r="C57" s="163" t="s">
        <v>206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144</v>
      </c>
      <c r="O57" s="160" t="s">
        <v>207</v>
      </c>
    </row>
    <row r="58" spans="1:15" ht="20.100000000000001" hidden="1" customHeight="1">
      <c r="A58" s="144">
        <v>2</v>
      </c>
      <c r="B58" s="155" t="s">
        <v>205</v>
      </c>
      <c r="C58" s="163" t="s">
        <v>206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145</v>
      </c>
      <c r="O58" s="160" t="s">
        <v>207</v>
      </c>
    </row>
    <row r="59" spans="1:15" ht="20.100000000000001" hidden="1" customHeight="1">
      <c r="A59" s="144">
        <v>2</v>
      </c>
      <c r="B59" s="146" t="s">
        <v>147</v>
      </c>
      <c r="C59" s="147"/>
      <c r="D59" s="148"/>
      <c r="E59" s="149"/>
      <c r="F59" s="150"/>
      <c r="G59" s="151">
        <v>0</v>
      </c>
      <c r="H59" s="152"/>
      <c r="I59" s="151">
        <v>0</v>
      </c>
      <c r="J59" s="152"/>
      <c r="K59" s="151">
        <v>0</v>
      </c>
      <c r="L59" s="152"/>
      <c r="M59" s="151">
        <v>0</v>
      </c>
      <c r="N59" s="153"/>
      <c r="O59" s="154"/>
    </row>
    <row r="60" spans="1:15" ht="20.100000000000001" hidden="1" customHeight="1">
      <c r="A60" s="144">
        <v>2</v>
      </c>
      <c r="B60" s="155" t="s">
        <v>146</v>
      </c>
      <c r="C60" s="163" t="s">
        <v>140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144</v>
      </c>
      <c r="O60" s="160" t="s">
        <v>198</v>
      </c>
    </row>
    <row r="61" spans="1:15" ht="20.100000000000001" hidden="1" customHeight="1">
      <c r="A61" s="144">
        <v>2</v>
      </c>
      <c r="B61" s="155" t="s">
        <v>146</v>
      </c>
      <c r="C61" s="163" t="s">
        <v>140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145</v>
      </c>
      <c r="O61" s="160" t="s">
        <v>198</v>
      </c>
    </row>
    <row r="62" spans="1:15" ht="20.100000000000001" hidden="1" customHeight="1">
      <c r="A62" s="144">
        <v>2</v>
      </c>
      <c r="B62" s="155" t="s">
        <v>146</v>
      </c>
      <c r="C62" s="163" t="s">
        <v>153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144</v>
      </c>
      <c r="O62" s="160" t="s">
        <v>199</v>
      </c>
    </row>
    <row r="63" spans="1:15" ht="20.100000000000001" hidden="1" customHeight="1">
      <c r="A63" s="144">
        <v>2</v>
      </c>
      <c r="B63" s="155" t="s">
        <v>146</v>
      </c>
      <c r="C63" s="163" t="s">
        <v>153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145</v>
      </c>
      <c r="O63" s="160" t="s">
        <v>199</v>
      </c>
    </row>
    <row r="64" spans="1:15" ht="20.100000000000001" hidden="1" customHeight="1">
      <c r="A64" s="144">
        <v>2</v>
      </c>
      <c r="B64" s="155" t="s">
        <v>146</v>
      </c>
      <c r="C64" s="163" t="s">
        <v>154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144</v>
      </c>
      <c r="O64" s="160" t="s">
        <v>200</v>
      </c>
    </row>
    <row r="65" spans="1:15" ht="20.100000000000001" hidden="1" customHeight="1">
      <c r="A65" s="144">
        <v>2</v>
      </c>
      <c r="B65" s="155" t="s">
        <v>146</v>
      </c>
      <c r="C65" s="163" t="s">
        <v>154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145</v>
      </c>
      <c r="O65" s="160" t="s">
        <v>200</v>
      </c>
    </row>
    <row r="66" spans="1:15" ht="20.100000000000001" customHeight="1">
      <c r="A66" s="144">
        <v>1</v>
      </c>
      <c r="B66" s="146" t="s">
        <v>283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178</v>
      </c>
      <c r="C67" s="182" t="s">
        <v>179</v>
      </c>
      <c r="D67" s="183"/>
      <c r="E67" s="184" t="s">
        <v>180</v>
      </c>
      <c r="F67" s="158">
        <v>811662</v>
      </c>
      <c r="G67" s="158">
        <v>0</v>
      </c>
      <c r="H67" s="158">
        <v>36</v>
      </c>
      <c r="I67" s="158">
        <v>0</v>
      </c>
      <c r="J67" s="158">
        <v>44</v>
      </c>
      <c r="K67" s="158">
        <v>0</v>
      </c>
      <c r="L67" s="158">
        <v>811582.43186366477</v>
      </c>
      <c r="M67" s="158">
        <v>0</v>
      </c>
      <c r="N67" s="186" t="s">
        <v>144</v>
      </c>
      <c r="O67" s="187" t="s">
        <v>270</v>
      </c>
    </row>
    <row r="68" spans="1:15" ht="20.100000000000001" customHeight="1">
      <c r="A68" s="144">
        <v>1</v>
      </c>
      <c r="B68" s="155" t="s">
        <v>178</v>
      </c>
      <c r="C68" s="163" t="s">
        <v>179</v>
      </c>
      <c r="D68" s="269">
        <v>3664.8999999999996</v>
      </c>
      <c r="E68" s="149" t="s">
        <v>180</v>
      </c>
      <c r="F68" s="158"/>
      <c r="G68" s="158"/>
      <c r="H68" s="158"/>
      <c r="I68" s="158"/>
      <c r="J68" s="158"/>
      <c r="K68" s="158"/>
      <c r="L68" s="158"/>
      <c r="M68" s="158"/>
      <c r="N68" s="159"/>
      <c r="O68" s="187"/>
    </row>
    <row r="69" spans="1:15" ht="20.100000000000001" hidden="1" customHeight="1">
      <c r="A69" s="144">
        <v>2</v>
      </c>
      <c r="B69" s="188" t="s">
        <v>201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202</v>
      </c>
      <c r="C70" s="167" t="s">
        <v>203</v>
      </c>
      <c r="D70" s="148"/>
      <c r="E70" s="149" t="s">
        <v>204</v>
      </c>
      <c r="F70" s="150"/>
      <c r="G70" s="152"/>
      <c r="H70" s="152"/>
      <c r="I70" s="152"/>
      <c r="J70" s="152"/>
      <c r="K70" s="152"/>
      <c r="L70" s="152"/>
      <c r="M70" s="152"/>
      <c r="N70" s="168" t="s">
        <v>144</v>
      </c>
      <c r="O70" s="169" t="s">
        <v>208</v>
      </c>
    </row>
    <row r="71" spans="1:15" ht="20.100000000000001" customHeight="1">
      <c r="A71" s="5">
        <v>1</v>
      </c>
      <c r="B71" s="170" t="s">
        <v>209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210</v>
      </c>
      <c r="C72" s="189"/>
      <c r="D72" s="190"/>
      <c r="E72" s="191"/>
      <c r="F72" s="192"/>
      <c r="G72" s="151">
        <v>0</v>
      </c>
      <c r="H72" s="152"/>
      <c r="I72" s="151">
        <v>0</v>
      </c>
      <c r="J72" s="152"/>
      <c r="K72" s="151">
        <v>0</v>
      </c>
      <c r="L72" s="152"/>
      <c r="M72" s="151">
        <v>0</v>
      </c>
      <c r="N72" s="153"/>
      <c r="O72" s="196"/>
    </row>
    <row r="73" spans="1:15" ht="20.100000000000001" hidden="1" customHeight="1">
      <c r="A73" s="144">
        <v>2</v>
      </c>
      <c r="B73" s="171" t="s">
        <v>215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7"/>
      <c r="M73" s="257"/>
      <c r="N73" s="159" t="s">
        <v>144</v>
      </c>
      <c r="O73" s="160" t="s">
        <v>271</v>
      </c>
    </row>
    <row r="74" spans="1:15" ht="20.100000000000001" hidden="1" customHeight="1">
      <c r="A74" s="144">
        <v>2</v>
      </c>
      <c r="B74" s="171" t="s">
        <v>216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144</v>
      </c>
      <c r="O74" s="160" t="s">
        <v>272</v>
      </c>
    </row>
    <row r="75" spans="1:15" ht="20.100000000000001" hidden="1" customHeight="1">
      <c r="A75" s="144">
        <v>2</v>
      </c>
      <c r="B75" s="171" t="s">
        <v>211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144</v>
      </c>
      <c r="O75" s="160" t="s">
        <v>217</v>
      </c>
    </row>
    <row r="76" spans="1:15" ht="19.5" hidden="1" customHeight="1">
      <c r="A76" s="144">
        <v>2</v>
      </c>
      <c r="B76" s="171" t="s">
        <v>212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144</v>
      </c>
      <c r="O76" s="160" t="s">
        <v>218</v>
      </c>
    </row>
    <row r="77" spans="1:15" ht="20.100000000000001" customHeight="1">
      <c r="A77" s="144">
        <v>1</v>
      </c>
      <c r="B77" s="170" t="s">
        <v>250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165" customFormat="1" ht="20.100000000000001" customHeight="1">
      <c r="A78" s="144">
        <v>1</v>
      </c>
      <c r="B78" s="166" t="s">
        <v>295</v>
      </c>
      <c r="C78" s="167" t="s">
        <v>23</v>
      </c>
      <c r="D78" s="180">
        <v>3.7</v>
      </c>
      <c r="E78" s="149" t="s">
        <v>223</v>
      </c>
      <c r="F78" s="150"/>
      <c r="G78" s="158"/>
      <c r="H78" s="150"/>
      <c r="I78" s="158"/>
      <c r="J78" s="150"/>
      <c r="K78" s="158"/>
      <c r="L78" s="150"/>
      <c r="M78" s="158"/>
      <c r="N78" s="168"/>
      <c r="O78" s="169"/>
    </row>
    <row r="79" spans="1:15" s="165" customFormat="1" ht="20.100000000000001" customHeight="1">
      <c r="A79" s="144">
        <v>1</v>
      </c>
      <c r="B79" s="166" t="s">
        <v>296</v>
      </c>
      <c r="C79" s="167" t="s">
        <v>23</v>
      </c>
      <c r="D79" s="180">
        <v>7.6</v>
      </c>
      <c r="E79" s="149" t="s">
        <v>223</v>
      </c>
      <c r="F79" s="150"/>
      <c r="G79" s="158"/>
      <c r="H79" s="150"/>
      <c r="I79" s="158"/>
      <c r="J79" s="150"/>
      <c r="K79" s="158"/>
      <c r="L79" s="150"/>
      <c r="M79" s="158"/>
      <c r="N79" s="168"/>
      <c r="O79" s="169"/>
    </row>
    <row r="80" spans="1:15" s="165" customFormat="1" ht="20.100000000000001" customHeight="1">
      <c r="A80" s="144">
        <v>1</v>
      </c>
      <c r="B80" s="166" t="s">
        <v>297</v>
      </c>
      <c r="C80" s="167" t="s">
        <v>23</v>
      </c>
      <c r="D80" s="180">
        <v>12.2</v>
      </c>
      <c r="E80" s="149" t="s">
        <v>223</v>
      </c>
      <c r="F80" s="150"/>
      <c r="G80" s="158"/>
      <c r="H80" s="150"/>
      <c r="I80" s="158"/>
      <c r="J80" s="150"/>
      <c r="K80" s="158"/>
      <c r="L80" s="150"/>
      <c r="M80" s="158"/>
      <c r="N80" s="168"/>
      <c r="O80" s="169"/>
    </row>
    <row r="81" spans="1:15" s="165" customFormat="1" ht="20.100000000000001" customHeight="1">
      <c r="A81" s="144">
        <v>1</v>
      </c>
      <c r="B81" s="329" t="s">
        <v>298</v>
      </c>
      <c r="C81" s="167" t="s">
        <v>23</v>
      </c>
      <c r="D81" s="180">
        <v>7.4</v>
      </c>
      <c r="E81" s="149" t="s">
        <v>223</v>
      </c>
      <c r="F81" s="150"/>
      <c r="G81" s="158"/>
      <c r="H81" s="150"/>
      <c r="I81" s="158"/>
      <c r="J81" s="150"/>
      <c r="K81" s="158"/>
      <c r="L81" s="150"/>
      <c r="M81" s="158"/>
      <c r="N81" s="168"/>
      <c r="O81" s="169"/>
    </row>
    <row r="82" spans="1:15" ht="20.100000000000001" customHeight="1">
      <c r="A82" s="144">
        <v>1</v>
      </c>
      <c r="B82" s="170" t="s">
        <v>251</v>
      </c>
      <c r="C82" s="147"/>
      <c r="D82" s="148"/>
      <c r="E82" s="149"/>
      <c r="F82" s="150"/>
      <c r="G82" s="151"/>
      <c r="H82" s="152"/>
      <c r="I82" s="151"/>
      <c r="J82" s="152"/>
      <c r="K82" s="151"/>
      <c r="L82" s="152"/>
      <c r="M82" s="151"/>
      <c r="N82" s="153"/>
      <c r="O82" s="154"/>
    </row>
    <row r="83" spans="1:15" ht="20.100000000000001" customHeight="1">
      <c r="A83" s="5">
        <v>1</v>
      </c>
      <c r="B83" s="171" t="s">
        <v>43</v>
      </c>
      <c r="C83" s="167" t="s">
        <v>44</v>
      </c>
      <c r="D83" s="148">
        <v>2</v>
      </c>
      <c r="E83" s="149" t="s">
        <v>45</v>
      </c>
      <c r="F83" s="150"/>
      <c r="G83" s="150"/>
      <c r="H83" s="150"/>
      <c r="I83" s="158"/>
      <c r="J83" s="150"/>
      <c r="K83" s="158"/>
      <c r="L83" s="150"/>
      <c r="M83" s="158"/>
      <c r="N83" s="174"/>
      <c r="O83" s="169"/>
    </row>
    <row r="84" spans="1:15" ht="20.100000000000001" customHeight="1">
      <c r="A84" s="5">
        <v>1</v>
      </c>
      <c r="B84" s="171" t="s">
        <v>46</v>
      </c>
      <c r="C84" s="167" t="s">
        <v>47</v>
      </c>
      <c r="D84" s="148">
        <v>8</v>
      </c>
      <c r="E84" s="149" t="s">
        <v>45</v>
      </c>
      <c r="F84" s="150"/>
      <c r="G84" s="150"/>
      <c r="H84" s="150"/>
      <c r="I84" s="158"/>
      <c r="J84" s="150"/>
      <c r="K84" s="158"/>
      <c r="L84" s="150"/>
      <c r="M84" s="158"/>
      <c r="N84" s="174"/>
      <c r="O84" s="169"/>
    </row>
    <row r="85" spans="1:15" ht="20.100000000000001" customHeight="1">
      <c r="A85" s="5">
        <v>1</v>
      </c>
      <c r="B85" s="171" t="s">
        <v>48</v>
      </c>
      <c r="C85" s="167" t="s">
        <v>49</v>
      </c>
      <c r="D85" s="156">
        <v>339</v>
      </c>
      <c r="E85" s="149" t="s">
        <v>45</v>
      </c>
      <c r="F85" s="150"/>
      <c r="G85" s="150"/>
      <c r="H85" s="150"/>
      <c r="I85" s="150"/>
      <c r="J85" s="150"/>
      <c r="K85" s="150"/>
      <c r="L85" s="150"/>
      <c r="M85" s="150"/>
      <c r="N85" s="174"/>
      <c r="O85" s="169"/>
    </row>
    <row r="86" spans="1:15" s="178" customFormat="1" ht="20.100000000000001" hidden="1" customHeight="1">
      <c r="A86" s="248">
        <v>2</v>
      </c>
      <c r="B86" s="249" t="s">
        <v>50</v>
      </c>
      <c r="C86" s="198" t="s">
        <v>51</v>
      </c>
      <c r="D86" s="256"/>
      <c r="E86" s="199" t="s">
        <v>135</v>
      </c>
      <c r="F86" s="250">
        <v>73752.373658536584</v>
      </c>
      <c r="G86" s="250">
        <v>0</v>
      </c>
      <c r="H86" s="250">
        <v>0</v>
      </c>
      <c r="I86" s="251">
        <v>0</v>
      </c>
      <c r="J86" s="250">
        <v>0</v>
      </c>
      <c r="K86" s="251">
        <v>0</v>
      </c>
      <c r="L86" s="250">
        <v>73752.373658536584</v>
      </c>
      <c r="M86" s="251">
        <v>0</v>
      </c>
      <c r="N86" s="252" t="s">
        <v>4</v>
      </c>
      <c r="O86" s="160" t="s">
        <v>273</v>
      </c>
    </row>
    <row r="87" spans="1:15" ht="20.100000000000001" customHeight="1">
      <c r="A87" s="132">
        <v>1</v>
      </c>
      <c r="B87" s="171" t="s">
        <v>50</v>
      </c>
      <c r="C87" s="172" t="s">
        <v>51</v>
      </c>
      <c r="D87" s="179">
        <v>7.8</v>
      </c>
      <c r="E87" s="173" t="s">
        <v>135</v>
      </c>
      <c r="F87" s="150"/>
      <c r="G87" s="150"/>
      <c r="H87" s="150"/>
      <c r="I87" s="158"/>
      <c r="J87" s="150"/>
      <c r="K87" s="158"/>
      <c r="L87" s="150"/>
      <c r="M87" s="158"/>
      <c r="N87" s="175"/>
      <c r="O87" s="160"/>
    </row>
    <row r="88" spans="1:15" s="178" customFormat="1" ht="20.100000000000001" hidden="1" customHeight="1">
      <c r="A88" s="248">
        <v>2</v>
      </c>
      <c r="B88" s="249" t="s">
        <v>52</v>
      </c>
      <c r="C88" s="198"/>
      <c r="D88" s="256"/>
      <c r="E88" s="199" t="s">
        <v>68</v>
      </c>
      <c r="F88" s="253">
        <v>79200.608205128199</v>
      </c>
      <c r="G88" s="253">
        <v>0</v>
      </c>
      <c r="H88" s="253"/>
      <c r="I88" s="254">
        <v>0</v>
      </c>
      <c r="J88" s="253"/>
      <c r="K88" s="254">
        <v>0</v>
      </c>
      <c r="L88" s="253">
        <v>79200.608205128199</v>
      </c>
      <c r="M88" s="254">
        <v>0</v>
      </c>
      <c r="N88" s="252" t="s">
        <v>4</v>
      </c>
      <c r="O88" s="160" t="s">
        <v>274</v>
      </c>
    </row>
    <row r="89" spans="1:15" ht="20.100000000000001" customHeight="1">
      <c r="A89" s="132">
        <v>1</v>
      </c>
      <c r="B89" s="171" t="s">
        <v>52</v>
      </c>
      <c r="C89" s="172"/>
      <c r="D89" s="179">
        <v>19.5</v>
      </c>
      <c r="E89" s="173" t="s">
        <v>68</v>
      </c>
      <c r="F89" s="150"/>
      <c r="G89" s="150"/>
      <c r="H89" s="150"/>
      <c r="I89" s="158"/>
      <c r="J89" s="150"/>
      <c r="K89" s="158"/>
      <c r="L89" s="150"/>
      <c r="M89" s="158"/>
      <c r="N89" s="175"/>
      <c r="O89" s="160"/>
    </row>
    <row r="90" spans="1:15" ht="19.5" customHeight="1">
      <c r="A90" s="144">
        <v>1</v>
      </c>
      <c r="B90" s="170" t="s">
        <v>219</v>
      </c>
      <c r="C90" s="147"/>
      <c r="D90" s="148"/>
      <c r="E90" s="149"/>
      <c r="F90" s="150"/>
      <c r="G90" s="151"/>
      <c r="H90" s="152"/>
      <c r="I90" s="151"/>
      <c r="J90" s="152"/>
      <c r="K90" s="151"/>
      <c r="L90" s="152"/>
      <c r="M90" s="151"/>
      <c r="N90" s="153"/>
      <c r="O90" s="154"/>
    </row>
    <row r="91" spans="1:15" ht="20.100000000000001" customHeight="1">
      <c r="A91" s="144">
        <v>1</v>
      </c>
      <c r="B91" s="171" t="s">
        <v>220</v>
      </c>
      <c r="C91" s="167"/>
      <c r="D91" s="148">
        <v>1</v>
      </c>
      <c r="E91" s="149" t="s">
        <v>222</v>
      </c>
      <c r="F91" s="150"/>
      <c r="G91" s="150"/>
      <c r="H91" s="150"/>
      <c r="I91" s="158"/>
      <c r="J91" s="150"/>
      <c r="K91" s="158"/>
      <c r="L91" s="150"/>
      <c r="M91" s="158"/>
      <c r="N91" s="174"/>
      <c r="O91" s="169"/>
    </row>
    <row r="92" spans="1:15" ht="20.100000000000001" customHeight="1">
      <c r="A92" s="144">
        <v>1</v>
      </c>
      <c r="B92" s="171" t="s">
        <v>221</v>
      </c>
      <c r="C92" s="167"/>
      <c r="D92" s="148">
        <v>1</v>
      </c>
      <c r="E92" s="149" t="s">
        <v>222</v>
      </c>
      <c r="F92" s="150"/>
      <c r="G92" s="150"/>
      <c r="H92" s="150"/>
      <c r="I92" s="158"/>
      <c r="J92" s="150"/>
      <c r="K92" s="158"/>
      <c r="L92" s="150"/>
      <c r="M92" s="158"/>
      <c r="N92" s="174"/>
      <c r="O92" s="169"/>
    </row>
    <row r="93" spans="1:15" ht="20.100000000000001" customHeight="1">
      <c r="A93" s="144">
        <v>1</v>
      </c>
      <c r="B93" s="202"/>
      <c r="C93" s="203"/>
      <c r="D93" s="190"/>
      <c r="E93" s="191"/>
      <c r="F93" s="192"/>
      <c r="G93" s="193"/>
      <c r="H93" s="192"/>
      <c r="I93" s="200"/>
      <c r="J93" s="192"/>
      <c r="K93" s="201"/>
      <c r="L93" s="192"/>
      <c r="M93" s="201"/>
      <c r="N93" s="195"/>
      <c r="O93" s="196"/>
    </row>
    <row r="94" spans="1:15" ht="20.100000000000001" customHeight="1">
      <c r="A94" s="144">
        <v>1</v>
      </c>
      <c r="B94" s="268" t="s">
        <v>286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</row>
    <row r="95" spans="1:15" ht="20.100000000000001" customHeight="1">
      <c r="A95" s="144">
        <v>1</v>
      </c>
      <c r="B95" s="170" t="s">
        <v>230</v>
      </c>
      <c r="C95" s="147"/>
      <c r="D95" s="148"/>
      <c r="E95" s="149"/>
      <c r="F95" s="150"/>
      <c r="G95" s="151"/>
      <c r="H95" s="152"/>
      <c r="I95" s="151"/>
      <c r="J95" s="152"/>
      <c r="K95" s="151"/>
      <c r="L95" s="152"/>
      <c r="M95" s="151"/>
      <c r="N95" s="153"/>
      <c r="O95" s="154"/>
    </row>
    <row r="96" spans="1:15" s="247" customFormat="1" ht="20.100000000000001" customHeight="1">
      <c r="A96" s="144">
        <v>1</v>
      </c>
      <c r="B96" s="171" t="s">
        <v>284</v>
      </c>
      <c r="C96" s="167" t="s">
        <v>285</v>
      </c>
      <c r="D96" s="148">
        <v>2201</v>
      </c>
      <c r="E96" s="149" t="s">
        <v>213</v>
      </c>
      <c r="F96" s="150"/>
      <c r="G96" s="150"/>
      <c r="H96" s="150"/>
      <c r="I96" s="158"/>
      <c r="J96" s="150"/>
      <c r="K96" s="158"/>
      <c r="L96" s="150"/>
      <c r="M96" s="158"/>
      <c r="N96" s="174"/>
      <c r="O96" s="169"/>
    </row>
    <row r="97" spans="1:15" ht="20.100000000000001" customHeight="1">
      <c r="A97" s="144">
        <v>1</v>
      </c>
      <c r="B97" s="170" t="s">
        <v>231</v>
      </c>
      <c r="C97" s="147"/>
      <c r="D97" s="148"/>
      <c r="E97" s="149"/>
      <c r="F97" s="150"/>
      <c r="G97" s="151"/>
      <c r="H97" s="152"/>
      <c r="I97" s="151"/>
      <c r="J97" s="152"/>
      <c r="K97" s="151"/>
      <c r="L97" s="152"/>
      <c r="M97" s="151"/>
      <c r="N97" s="153"/>
      <c r="O97" s="154"/>
    </row>
    <row r="98" spans="1:15" ht="20.100000000000001" customHeight="1">
      <c r="A98" s="144">
        <v>1</v>
      </c>
      <c r="B98" s="205" t="s">
        <v>226</v>
      </c>
      <c r="C98" s="206" t="s">
        <v>249</v>
      </c>
      <c r="D98" s="211">
        <v>0.54</v>
      </c>
      <c r="E98" s="177" t="s">
        <v>245</v>
      </c>
      <c r="F98" s="161"/>
      <c r="G98" s="161"/>
      <c r="H98" s="161"/>
      <c r="I98" s="207"/>
      <c r="J98" s="161"/>
      <c r="K98" s="207"/>
      <c r="L98" s="161"/>
      <c r="M98" s="207"/>
      <c r="N98" s="208"/>
      <c r="O98" s="209"/>
    </row>
    <row r="102" spans="1:15" ht="20.100000000000001" customHeight="1">
      <c r="G102" s="266">
        <f>F98*D98%</f>
        <v>0</v>
      </c>
    </row>
  </sheetData>
  <autoFilter ref="A1:A98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8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2021-10-25T09:14:35Z</cp:lastPrinted>
  <dcterms:created xsi:type="dcterms:W3CDTF">2012-02-01T06:45:17Z</dcterms:created>
  <dcterms:modified xsi:type="dcterms:W3CDTF">2021-10-28T07:16:01Z</dcterms:modified>
</cp:coreProperties>
</file>