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055" yWindow="-240" windowWidth="17160" windowHeight="12675" tabRatio="818" firstSheet="1" activeTab="1"/>
  </bookViews>
  <sheets>
    <sheet name="내역서총괄표" sheetId="4" state="hidden" r:id="rId1"/>
    <sheet name="내역서" sheetId="5" r:id="rId2"/>
  </sheets>
  <definedNames>
    <definedName name="_xlnm.Print_Area" localSheetId="1">내역서!$B$1:$O$23</definedName>
    <definedName name="_xlnm.Print_Area" localSheetId="0">내역서총괄표!$B$1:$K$27</definedName>
    <definedName name="_xlnm.Print_Titles" localSheetId="1">내역서!$1:$5</definedName>
    <definedName name="_xlnm.Print_Titles" localSheetId="0">내역서총괄표!$1:$3</definedName>
  </definedNames>
  <calcPr calcId="145621"/>
  <fileRecoveryPr autoRecover="0"/>
</workbook>
</file>

<file path=xl/calcChain.xml><?xml version="1.0" encoding="utf-8"?>
<calcChain xmlns="http://schemas.openxmlformats.org/spreadsheetml/2006/main">
  <c r="J5" i="4" l="1"/>
  <c r="J4" i="4"/>
  <c r="J6" i="4" l="1"/>
  <c r="I6" i="4"/>
  <c r="J7" i="4" l="1"/>
  <c r="I5" i="4" l="1"/>
  <c r="I4" i="4" l="1"/>
  <c r="H5" i="4" l="1"/>
  <c r="G5" i="4" s="1"/>
  <c r="I7" i="4" l="1"/>
  <c r="H6" i="4" l="1"/>
  <c r="G6" i="4" s="1"/>
  <c r="H7" i="4" l="1"/>
  <c r="G7" i="4" s="1"/>
  <c r="H4" i="4" l="1"/>
  <c r="G4" i="4" s="1"/>
  <c r="G10" i="4" l="1"/>
  <c r="G9" i="4"/>
  <c r="G11" i="4" l="1"/>
  <c r="G19" i="4"/>
  <c r="G20" i="4" l="1"/>
  <c r="G21" i="4" l="1"/>
  <c r="G23" i="4" l="1"/>
  <c r="G22" i="4"/>
  <c r="G24" i="4" l="1"/>
  <c r="G25" i="4" l="1"/>
  <c r="G26" i="4" l="1"/>
</calcChain>
</file>

<file path=xl/sharedStrings.xml><?xml version="1.0" encoding="utf-8"?>
<sst xmlns="http://schemas.openxmlformats.org/spreadsheetml/2006/main" count="174" uniqueCount="69">
  <si>
    <t>단  가</t>
  </si>
  <si>
    <t>도급액</t>
  </si>
  <si>
    <t>폐기물처리</t>
  </si>
  <si>
    <t>b</t>
  </si>
  <si>
    <t>수 량</t>
  </si>
  <si>
    <t>경    비</t>
  </si>
  <si>
    <t>부가가치세</t>
  </si>
  <si>
    <t>경계석철거</t>
  </si>
  <si>
    <t>내역서</t>
  </si>
  <si>
    <t>%</t>
  </si>
  <si>
    <t>비    고</t>
  </si>
  <si>
    <t>1</t>
  </si>
  <si>
    <t>일위6참조</t>
  </si>
  <si>
    <t>블록포장공사</t>
  </si>
  <si>
    <t>이윤</t>
  </si>
  <si>
    <t>고용보험료</t>
  </si>
  <si>
    <t>단위</t>
  </si>
  <si>
    <t>총공사비</t>
  </si>
  <si>
    <t>산재보험료</t>
  </si>
  <si>
    <t>하도급대금지급보증수수료</t>
  </si>
  <si>
    <t>건설기계대여금지급보증서발급액</t>
  </si>
  <si>
    <t>금   액</t>
  </si>
  <si>
    <t>건강보험료</t>
  </si>
  <si>
    <t>c</t>
  </si>
  <si>
    <t>재료비</t>
  </si>
  <si>
    <t>품    명</t>
  </si>
  <si>
    <t>㎥</t>
  </si>
  <si>
    <t>a</t>
  </si>
  <si>
    <t>㎡</t>
  </si>
  <si>
    <t>잔디블록포장</t>
  </si>
  <si>
    <t>규   격</t>
  </si>
  <si>
    <t>내역서총괄표</t>
  </si>
  <si>
    <t>환경보전비</t>
  </si>
  <si>
    <t>간접노무비</t>
  </si>
  <si>
    <t>노무비</t>
  </si>
  <si>
    <t>연금보험료</t>
  </si>
  <si>
    <t>총원가</t>
  </si>
  <si>
    <t>일반관리비</t>
  </si>
  <si>
    <t>산업안전보건관리비</t>
  </si>
  <si>
    <t>노인장기요양보험료</t>
  </si>
  <si>
    <t>순공사원가</t>
  </si>
  <si>
    <t>일위1참조</t>
  </si>
  <si>
    <t>합    계</t>
  </si>
  <si>
    <t>기타경비</t>
  </si>
  <si>
    <t>공종</t>
  </si>
  <si>
    <t>순 공 사 비</t>
  </si>
  <si>
    <t/>
  </si>
  <si>
    <t>비 고</t>
    <phoneticPr fontId="4" type="noConversion"/>
  </si>
  <si>
    <t>■</t>
    <phoneticPr fontId="4" type="noConversion"/>
  </si>
  <si>
    <t>폐기물 처리비</t>
    <phoneticPr fontId="4" type="noConversion"/>
  </si>
  <si>
    <t>폐기물처리비</t>
    <phoneticPr fontId="4" type="noConversion"/>
  </si>
  <si>
    <t>폐기물운반비(상차포함)</t>
    <phoneticPr fontId="4" type="noConversion"/>
  </si>
  <si>
    <t>순공사비</t>
    <phoneticPr fontId="4" type="noConversion"/>
  </si>
  <si>
    <t>30km이하,덤프15톤</t>
  </si>
  <si>
    <t>TON</t>
  </si>
  <si>
    <t>잔디보호매트</t>
    <phoneticPr fontId="4" type="noConversion"/>
  </si>
  <si>
    <t>관급자재대</t>
    <phoneticPr fontId="4" type="noConversion"/>
  </si>
  <si>
    <t>500*500mm</t>
    <phoneticPr fontId="4" type="noConversion"/>
  </si>
  <si>
    <t>신천둔치 잔디식재 및 보호매트 설치공사</t>
    <phoneticPr fontId="4" type="noConversion"/>
  </si>
  <si>
    <t>황매화 식재</t>
    <phoneticPr fontId="4" type="noConversion"/>
  </si>
  <si>
    <t>□ 공사명 : 신천둔치 잔디개체 및 보호매트 설치공사</t>
    <phoneticPr fontId="4" type="noConversion"/>
  </si>
  <si>
    <t>잔디 철거</t>
  </si>
  <si>
    <t>생육불량잔디</t>
  </si>
  <si>
    <t>식재면 고르기</t>
  </si>
  <si>
    <t>잔디 식재</t>
  </si>
  <si>
    <t>한국형,중지(0.3*0.3m)</t>
  </si>
  <si>
    <t>H0.8*W0.4</t>
  </si>
  <si>
    <t>본</t>
  </si>
  <si>
    <t>혼합건설폐재류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</si>
</sst>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.0########"/>
    <numFmt numFmtId="177" formatCode="#,##0.00_);[Red]\(#,##0.00\)"/>
    <numFmt numFmtId="182" formatCode="#,##0.0000_);[Red]\(#,##0.0000\)"/>
  </numFmts>
  <fonts count="16" x14ac:knownFonts="1">
    <font>
      <sz val="10"/>
      <color indexed="8"/>
      <name val="Arial"/>
      <family val="2"/>
    </font>
    <font>
      <b/>
      <sz val="20"/>
      <color indexed="8"/>
      <name val="Arial"/>
      <family val="2"/>
    </font>
    <font>
      <b/>
      <sz val="9"/>
      <color indexed="8"/>
      <name val="굴림체"/>
      <family val="3"/>
    </font>
    <font>
      <sz val="9"/>
      <color indexed="8"/>
      <name val="굴림체"/>
      <family val="3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sz val="12"/>
      <color theme="1"/>
      <name val="굴림체"/>
      <family val="3"/>
      <charset val="129"/>
    </font>
    <font>
      <b/>
      <sz val="9"/>
      <color theme="1"/>
      <name val="굴림체"/>
      <family val="3"/>
    </font>
    <font>
      <sz val="9"/>
      <color theme="1"/>
      <name val="굴림체"/>
      <family val="3"/>
      <charset val="129"/>
    </font>
    <font>
      <sz val="9"/>
      <color theme="1"/>
      <name val="굴림체"/>
      <family val="3"/>
    </font>
    <font>
      <b/>
      <sz val="9"/>
      <color theme="1"/>
      <name val="굴림체"/>
      <family val="3"/>
      <charset val="129"/>
    </font>
    <font>
      <sz val="10"/>
      <color indexed="8"/>
      <name val="Arial"/>
      <family val="2"/>
    </font>
    <font>
      <b/>
      <sz val="9"/>
      <color indexed="8"/>
      <name val="굴림체"/>
      <family val="3"/>
      <charset val="129"/>
    </font>
    <font>
      <sz val="9"/>
      <color indexed="8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1" fontId="13" fillId="0" borderId="0" applyFont="0" applyFill="0" applyBorder="0" applyAlignment="0" applyProtection="0">
      <alignment vertical="center"/>
    </xf>
  </cellStyleXfs>
  <cellXfs count="91">
    <xf numFmtId="0" fontId="0" fillId="0" borderId="0" xfId="0"/>
    <xf numFmtId="3" fontId="2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3" fontId="2" fillId="0" borderId="7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horizontal="left" vertic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vertical="center"/>
    </xf>
    <xf numFmtId="3" fontId="3" fillId="0" borderId="11" xfId="0" applyNumberFormat="1" applyFont="1" applyBorder="1" applyAlignment="1">
      <alignment horizontal="left" vertical="center"/>
    </xf>
    <xf numFmtId="3" fontId="3" fillId="0" borderId="6" xfId="0" applyNumberFormat="1" applyFont="1" applyBorder="1" applyAlignment="1">
      <alignment horizontal="left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left" vertical="center"/>
    </xf>
    <xf numFmtId="3" fontId="3" fillId="0" borderId="12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horizontal="left" vertical="center"/>
    </xf>
    <xf numFmtId="3" fontId="3" fillId="0" borderId="12" xfId="0" applyNumberFormat="1" applyFont="1" applyBorder="1" applyAlignment="1">
      <alignment horizontal="right" vertical="center"/>
    </xf>
    <xf numFmtId="3" fontId="3" fillId="0" borderId="10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left" vertical="center"/>
    </xf>
    <xf numFmtId="3" fontId="3" fillId="0" borderId="8" xfId="0" applyNumberFormat="1" applyFont="1" applyBorder="1" applyAlignment="1">
      <alignment horizontal="left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3" fontId="2" fillId="0" borderId="10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vertical="center"/>
    </xf>
    <xf numFmtId="0" fontId="0" fillId="0" borderId="0" xfId="0"/>
    <xf numFmtId="0" fontId="0" fillId="0" borderId="0" xfId="0" applyAlignment="1">
      <alignment horizontal="right"/>
    </xf>
    <xf numFmtId="177" fontId="3" fillId="0" borderId="10" xfId="0" applyNumberFormat="1" applyFont="1" applyBorder="1" applyAlignment="1">
      <alignment vertical="center"/>
    </xf>
    <xf numFmtId="177" fontId="3" fillId="0" borderId="6" xfId="0" applyNumberFormat="1" applyFont="1" applyBorder="1" applyAlignment="1">
      <alignment vertical="center"/>
    </xf>
    <xf numFmtId="177" fontId="0" fillId="0" borderId="0" xfId="0" applyNumberFormat="1"/>
    <xf numFmtId="0" fontId="6" fillId="0" borderId="0" xfId="0" applyFont="1"/>
    <xf numFmtId="3" fontId="10" fillId="0" borderId="13" xfId="0" applyNumberFormat="1" applyFont="1" applyBorder="1" applyAlignment="1">
      <alignment horizontal="center" vertical="center"/>
    </xf>
    <xf numFmtId="3" fontId="10" fillId="0" borderId="13" xfId="0" applyNumberFormat="1" applyFont="1" applyBorder="1" applyAlignment="1">
      <alignment horizontal="right" vertical="center"/>
    </xf>
    <xf numFmtId="3" fontId="10" fillId="0" borderId="17" xfId="0" applyNumberFormat="1" applyFont="1" applyBorder="1" applyAlignment="1">
      <alignment horizontal="left" vertical="center"/>
    </xf>
    <xf numFmtId="3" fontId="9" fillId="0" borderId="13" xfId="0" applyNumberFormat="1" applyFont="1" applyBorder="1" applyAlignment="1">
      <alignment vertical="center"/>
    </xf>
    <xf numFmtId="3" fontId="9" fillId="0" borderId="13" xfId="0" applyNumberFormat="1" applyFont="1" applyBorder="1" applyAlignment="1">
      <alignment horizontal="right" vertical="center"/>
    </xf>
    <xf numFmtId="3" fontId="10" fillId="0" borderId="13" xfId="0" applyNumberFormat="1" applyFont="1" applyBorder="1" applyAlignment="1">
      <alignment horizontal="left" vertical="center"/>
    </xf>
    <xf numFmtId="3" fontId="11" fillId="0" borderId="16" xfId="0" applyNumberFormat="1" applyFont="1" applyBorder="1" applyAlignment="1">
      <alignment horizontal="left" vertical="center"/>
    </xf>
    <xf numFmtId="3" fontId="12" fillId="0" borderId="13" xfId="0" applyNumberFormat="1" applyFont="1" applyBorder="1" applyAlignment="1">
      <alignment horizontal="left" vertical="center"/>
    </xf>
    <xf numFmtId="177" fontId="9" fillId="0" borderId="13" xfId="0" applyNumberFormat="1" applyFont="1" applyBorder="1" applyAlignment="1">
      <alignment vertical="center"/>
    </xf>
    <xf numFmtId="3" fontId="11" fillId="0" borderId="17" xfId="0" applyNumberFormat="1" applyFont="1" applyBorder="1" applyAlignment="1">
      <alignment horizontal="left" vertical="center"/>
    </xf>
    <xf numFmtId="3" fontId="9" fillId="0" borderId="16" xfId="0" applyNumberFormat="1" applyFont="1" applyBorder="1" applyAlignment="1">
      <alignment horizontal="left" vertical="center"/>
    </xf>
    <xf numFmtId="3" fontId="10" fillId="0" borderId="13" xfId="0" applyNumberFormat="1" applyFont="1" applyBorder="1" applyAlignment="1">
      <alignment vertical="center"/>
    </xf>
    <xf numFmtId="177" fontId="3" fillId="0" borderId="10" xfId="0" applyNumberFormat="1" applyFont="1" applyBorder="1" applyAlignment="1">
      <alignment horizontal="right" vertical="center"/>
    </xf>
    <xf numFmtId="3" fontId="14" fillId="0" borderId="10" xfId="0" applyNumberFormat="1" applyFont="1" applyBorder="1" applyAlignment="1">
      <alignment vertical="center"/>
    </xf>
    <xf numFmtId="3" fontId="14" fillId="0" borderId="10" xfId="0" applyNumberFormat="1" applyFont="1" applyBorder="1" applyAlignment="1">
      <alignment horizontal="right" vertical="center"/>
    </xf>
    <xf numFmtId="3" fontId="14" fillId="0" borderId="10" xfId="0" applyNumberFormat="1" applyFont="1" applyBorder="1" applyAlignment="1">
      <alignment horizontal="left" vertical="center"/>
    </xf>
    <xf numFmtId="3" fontId="2" fillId="0" borderId="14" xfId="0" applyNumberFormat="1" applyFont="1" applyBorder="1" applyAlignment="1">
      <alignment horizontal="left" vertical="center"/>
    </xf>
    <xf numFmtId="3" fontId="2" fillId="0" borderId="15" xfId="0" applyNumberFormat="1" applyFont="1" applyBorder="1" applyAlignment="1">
      <alignment horizontal="left" vertical="center"/>
    </xf>
    <xf numFmtId="3" fontId="3" fillId="0" borderId="15" xfId="0" applyNumberFormat="1" applyFont="1" applyBorder="1" applyAlignment="1">
      <alignment horizontal="left" vertical="center"/>
    </xf>
    <xf numFmtId="3" fontId="3" fillId="0" borderId="14" xfId="0" applyNumberFormat="1" applyFont="1" applyBorder="1" applyAlignment="1">
      <alignment horizontal="left" vertical="center"/>
    </xf>
    <xf numFmtId="3" fontId="3" fillId="0" borderId="21" xfId="0" applyNumberFormat="1" applyFont="1" applyBorder="1" applyAlignment="1">
      <alignment horizontal="left" vertical="center"/>
    </xf>
    <xf numFmtId="3" fontId="3" fillId="0" borderId="22" xfId="0" applyNumberFormat="1" applyFont="1" applyBorder="1" applyAlignment="1">
      <alignment horizontal="left" vertical="center"/>
    </xf>
    <xf numFmtId="177" fontId="3" fillId="0" borderId="22" xfId="0" applyNumberFormat="1" applyFont="1" applyBorder="1" applyAlignment="1">
      <alignment vertical="center"/>
    </xf>
    <xf numFmtId="3" fontId="3" fillId="0" borderId="22" xfId="0" applyNumberFormat="1" applyFont="1" applyBorder="1" applyAlignment="1">
      <alignment horizontal="center" vertical="center"/>
    </xf>
    <xf numFmtId="3" fontId="3" fillId="0" borderId="23" xfId="0" applyNumberFormat="1" applyFont="1" applyBorder="1" applyAlignment="1">
      <alignment horizontal="right" vertical="center"/>
    </xf>
    <xf numFmtId="3" fontId="3" fillId="0" borderId="22" xfId="0" applyNumberFormat="1" applyFont="1" applyBorder="1" applyAlignment="1">
      <alignment horizontal="right" vertical="center"/>
    </xf>
    <xf numFmtId="3" fontId="3" fillId="0" borderId="23" xfId="0" applyNumberFormat="1" applyFont="1" applyBorder="1" applyAlignment="1">
      <alignment vertical="center"/>
    </xf>
    <xf numFmtId="3" fontId="3" fillId="0" borderId="22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left" vertical="center"/>
    </xf>
    <xf numFmtId="3" fontId="9" fillId="0" borderId="13" xfId="0" applyNumberFormat="1" applyFont="1" applyBorder="1" applyAlignment="1">
      <alignment horizontal="center" vertical="center"/>
    </xf>
    <xf numFmtId="0" fontId="0" fillId="0" borderId="0" xfId="0"/>
    <xf numFmtId="0" fontId="6" fillId="0" borderId="0" xfId="0" applyFont="1"/>
    <xf numFmtId="0" fontId="0" fillId="0" borderId="0" xfId="0"/>
    <xf numFmtId="182" fontId="3" fillId="0" borderId="10" xfId="0" applyNumberFormat="1" applyFont="1" applyBorder="1" applyAlignment="1">
      <alignment vertical="center"/>
    </xf>
    <xf numFmtId="3" fontId="15" fillId="0" borderId="10" xfId="0" applyNumberFormat="1" applyFont="1" applyBorder="1" applyAlignment="1">
      <alignment horizontal="right" vertical="center"/>
    </xf>
    <xf numFmtId="0" fontId="6" fillId="0" borderId="0" xfId="0" applyFont="1"/>
    <xf numFmtId="0" fontId="0" fillId="0" borderId="0" xfId="0"/>
    <xf numFmtId="0" fontId="6" fillId="0" borderId="0" xfId="0" applyFont="1" applyBorder="1"/>
    <xf numFmtId="3" fontId="9" fillId="0" borderId="14" xfId="0" applyNumberFormat="1" applyFont="1" applyBorder="1" applyAlignment="1">
      <alignment horizontal="left" vertical="center"/>
    </xf>
    <xf numFmtId="3" fontId="10" fillId="0" borderId="10" xfId="0" applyNumberFormat="1" applyFont="1" applyBorder="1" applyAlignment="1">
      <alignment horizontal="left" vertical="center"/>
    </xf>
    <xf numFmtId="3" fontId="10" fillId="0" borderId="10" xfId="0" applyNumberFormat="1" applyFont="1" applyBorder="1" applyAlignment="1">
      <alignment horizontal="center" vertical="center"/>
    </xf>
    <xf numFmtId="3" fontId="10" fillId="0" borderId="12" xfId="0" applyNumberFormat="1" applyFont="1" applyBorder="1" applyAlignment="1">
      <alignment horizontal="right" vertical="center"/>
    </xf>
    <xf numFmtId="3" fontId="10" fillId="0" borderId="15" xfId="0" applyNumberFormat="1" applyFont="1" applyBorder="1" applyAlignment="1">
      <alignment horizontal="left" vertical="center"/>
    </xf>
    <xf numFmtId="41" fontId="10" fillId="0" borderId="13" xfId="1" applyFont="1" applyBorder="1" applyAlignment="1">
      <alignment vertical="center"/>
    </xf>
    <xf numFmtId="41" fontId="10" fillId="0" borderId="10" xfId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6" fillId="0" borderId="0" xfId="0" applyFont="1" applyBorder="1"/>
    <xf numFmtId="3" fontId="9" fillId="0" borderId="18" xfId="0" applyNumberFormat="1" applyFont="1" applyBorder="1" applyAlignment="1">
      <alignment horizontal="center" vertical="center"/>
    </xf>
    <xf numFmtId="3" fontId="9" fillId="0" borderId="16" xfId="0" applyNumberFormat="1" applyFont="1" applyBorder="1" applyAlignment="1">
      <alignment horizontal="center" vertical="center"/>
    </xf>
    <xf numFmtId="3" fontId="9" fillId="0" borderId="19" xfId="0" applyNumberFormat="1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177" fontId="9" fillId="0" borderId="19" xfId="0" applyNumberFormat="1" applyFont="1" applyBorder="1" applyAlignment="1">
      <alignment horizontal="center" vertical="center"/>
    </xf>
    <xf numFmtId="177" fontId="9" fillId="0" borderId="13" xfId="0" applyNumberFormat="1" applyFont="1" applyBorder="1" applyAlignment="1">
      <alignment horizontal="center" vertical="center"/>
    </xf>
    <xf numFmtId="3" fontId="9" fillId="0" borderId="20" xfId="0" applyNumberFormat="1" applyFont="1" applyBorder="1" applyAlignment="1">
      <alignment horizontal="center" vertical="center"/>
    </xf>
    <xf numFmtId="3" fontId="9" fillId="0" borderId="17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8"/>
  <sheetViews>
    <sheetView workbookViewId="0">
      <pane ySplit="3" topLeftCell="A4" activePane="bottomLeft" state="frozen"/>
      <selection pane="bottomLeft" activeCell="G20" sqref="G20"/>
    </sheetView>
  </sheetViews>
  <sheetFormatPr defaultRowHeight="12.75" x14ac:dyDescent="0.2"/>
  <cols>
    <col min="1" max="1" width="0.7109375" customWidth="1"/>
    <col min="2" max="2" width="7.7109375" customWidth="1"/>
    <col min="3" max="3" width="23.28515625" customWidth="1"/>
    <col min="4" max="4" width="21.42578125" customWidth="1"/>
    <col min="5" max="5" width="13.5703125" customWidth="1"/>
    <col min="6" max="6" width="7.7109375" customWidth="1"/>
    <col min="7" max="7" width="18.42578125" customWidth="1"/>
    <col min="8" max="8" width="16.140625" customWidth="1"/>
    <col min="9" max="9" width="15.5703125" customWidth="1"/>
    <col min="10" max="10" width="16.28515625" customWidth="1"/>
    <col min="11" max="11" width="13.5703125" customWidth="1"/>
  </cols>
  <sheetData>
    <row r="1" spans="2:11" ht="24.95" customHeight="1" x14ac:dyDescent="0.2">
      <c r="B1" s="78" t="s">
        <v>31</v>
      </c>
      <c r="C1" s="78"/>
      <c r="D1" s="78"/>
      <c r="E1" s="78"/>
      <c r="F1" s="78"/>
      <c r="G1" s="78"/>
      <c r="H1" s="78"/>
      <c r="I1" s="78"/>
      <c r="J1" s="78"/>
      <c r="K1" s="78"/>
    </row>
    <row r="2" spans="2:11" ht="9.9499999999999993" customHeight="1" x14ac:dyDescent="0.2"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2:11" ht="30.75" customHeight="1" x14ac:dyDescent="0.2">
      <c r="B3" s="7" t="s">
        <v>44</v>
      </c>
      <c r="C3" s="1" t="s">
        <v>25</v>
      </c>
      <c r="D3" s="1" t="s">
        <v>30</v>
      </c>
      <c r="E3" s="1" t="s">
        <v>4</v>
      </c>
      <c r="F3" s="1" t="s">
        <v>16</v>
      </c>
      <c r="G3" s="1" t="s">
        <v>42</v>
      </c>
      <c r="H3" s="1" t="s">
        <v>34</v>
      </c>
      <c r="I3" s="1" t="s">
        <v>24</v>
      </c>
      <c r="J3" s="1" t="s">
        <v>5</v>
      </c>
      <c r="K3" s="2" t="s">
        <v>10</v>
      </c>
    </row>
    <row r="4" spans="2:11" ht="19.7" hidden="1" customHeight="1" x14ac:dyDescent="0.2">
      <c r="B4" s="20" t="s">
        <v>11</v>
      </c>
      <c r="C4" s="9" t="s">
        <v>13</v>
      </c>
      <c r="D4" s="9" t="s">
        <v>46</v>
      </c>
      <c r="E4" s="11"/>
      <c r="F4" s="10" t="s">
        <v>46</v>
      </c>
      <c r="G4" s="19">
        <f>H4+I4+J4</f>
        <v>0</v>
      </c>
      <c r="H4" s="19">
        <f>내역서!J7</f>
        <v>0</v>
      </c>
      <c r="I4" s="19">
        <f>내역서!L7</f>
        <v>0</v>
      </c>
      <c r="J4" s="19">
        <f>내역서!N7</f>
        <v>0</v>
      </c>
      <c r="K4" s="12" t="s">
        <v>46</v>
      </c>
    </row>
    <row r="5" spans="2:11" ht="19.7" hidden="1" customHeight="1" x14ac:dyDescent="0.2">
      <c r="B5" s="20" t="s">
        <v>27</v>
      </c>
      <c r="C5" s="9" t="s">
        <v>29</v>
      </c>
      <c r="D5" s="9" t="s">
        <v>46</v>
      </c>
      <c r="E5" s="11">
        <v>300</v>
      </c>
      <c r="F5" s="10" t="s">
        <v>28</v>
      </c>
      <c r="G5" s="19" t="e">
        <f>H5+I5+J5</f>
        <v>#REF!</v>
      </c>
      <c r="H5" s="19" t="e">
        <f>내역서!#REF!</f>
        <v>#REF!</v>
      </c>
      <c r="I5" s="19" t="e">
        <f>내역서!#REF!</f>
        <v>#REF!</v>
      </c>
      <c r="J5" s="19" t="e">
        <f>내역서!#REF!</f>
        <v>#REF!</v>
      </c>
      <c r="K5" s="12" t="s">
        <v>41</v>
      </c>
    </row>
    <row r="6" spans="2:11" ht="19.7" hidden="1" customHeight="1" x14ac:dyDescent="0.2">
      <c r="B6" s="20" t="s">
        <v>3</v>
      </c>
      <c r="C6" s="9" t="s">
        <v>7</v>
      </c>
      <c r="D6" s="9" t="s">
        <v>46</v>
      </c>
      <c r="E6" s="26">
        <v>0.22500000000000001</v>
      </c>
      <c r="F6" s="10" t="s">
        <v>26</v>
      </c>
      <c r="G6" s="19" t="e">
        <f>H6+I6+J6</f>
        <v>#REF!</v>
      </c>
      <c r="H6" s="19" t="e">
        <f>내역서!#REF!</f>
        <v>#REF!</v>
      </c>
      <c r="I6" s="19" t="e">
        <f>내역서!#REF!</f>
        <v>#REF!</v>
      </c>
      <c r="J6" s="19" t="e">
        <f>내역서!#REF!</f>
        <v>#REF!</v>
      </c>
      <c r="K6" s="12" t="s">
        <v>12</v>
      </c>
    </row>
    <row r="7" spans="2:11" ht="19.7" hidden="1" customHeight="1" x14ac:dyDescent="0.2">
      <c r="B7" s="20" t="s">
        <v>23</v>
      </c>
      <c r="C7" s="9" t="s">
        <v>2</v>
      </c>
      <c r="D7" s="9" t="s">
        <v>46</v>
      </c>
      <c r="E7" s="11"/>
      <c r="F7" s="10" t="s">
        <v>46</v>
      </c>
      <c r="G7" s="19" t="e">
        <f>H7+I7+J7</f>
        <v>#REF!</v>
      </c>
      <c r="H7" s="19" t="e">
        <f>내역서!#REF!</f>
        <v>#REF!</v>
      </c>
      <c r="I7" s="19" t="e">
        <f>내역서!#REF!</f>
        <v>#REF!</v>
      </c>
      <c r="J7" s="19" t="e">
        <f>내역서!#REF!</f>
        <v>#REF!</v>
      </c>
      <c r="K7" s="12" t="s">
        <v>46</v>
      </c>
    </row>
    <row r="8" spans="2:11" ht="19.7" customHeight="1" x14ac:dyDescent="0.2">
      <c r="B8" s="20" t="s">
        <v>46</v>
      </c>
      <c r="C8" s="9" t="s">
        <v>45</v>
      </c>
      <c r="D8" s="9" t="s">
        <v>46</v>
      </c>
      <c r="E8" s="11"/>
      <c r="F8" s="10" t="s">
        <v>46</v>
      </c>
      <c r="G8" s="19"/>
      <c r="H8" s="19"/>
      <c r="I8" s="19"/>
      <c r="J8" s="19"/>
      <c r="K8" s="12"/>
    </row>
    <row r="9" spans="2:11" ht="19.7" customHeight="1" x14ac:dyDescent="0.2">
      <c r="B9" s="20" t="s">
        <v>46</v>
      </c>
      <c r="C9" s="9" t="s">
        <v>33</v>
      </c>
      <c r="D9" s="9" t="s">
        <v>46</v>
      </c>
      <c r="E9" s="26">
        <v>11.3</v>
      </c>
      <c r="F9" s="10" t="s">
        <v>9</v>
      </c>
      <c r="G9" s="19" t="e">
        <f>#REF!</f>
        <v>#REF!</v>
      </c>
      <c r="H9" s="11"/>
      <c r="I9" s="11"/>
      <c r="J9" s="11"/>
      <c r="K9" s="12" t="s">
        <v>46</v>
      </c>
    </row>
    <row r="10" spans="2:11" ht="19.7" customHeight="1" x14ac:dyDescent="0.2">
      <c r="B10" s="20" t="s">
        <v>46</v>
      </c>
      <c r="C10" s="9" t="s">
        <v>18</v>
      </c>
      <c r="D10" s="9" t="s">
        <v>46</v>
      </c>
      <c r="E10" s="26">
        <v>3.75</v>
      </c>
      <c r="F10" s="10" t="s">
        <v>9</v>
      </c>
      <c r="G10" s="19" t="e">
        <f>#REF!</f>
        <v>#REF!</v>
      </c>
      <c r="H10" s="11"/>
      <c r="I10" s="11"/>
      <c r="J10" s="11"/>
      <c r="K10" s="12" t="s">
        <v>46</v>
      </c>
    </row>
    <row r="11" spans="2:11" ht="19.7" customHeight="1" x14ac:dyDescent="0.2">
      <c r="B11" s="20" t="s">
        <v>46</v>
      </c>
      <c r="C11" s="9" t="s">
        <v>15</v>
      </c>
      <c r="D11" s="9" t="s">
        <v>46</v>
      </c>
      <c r="E11" s="26">
        <v>0.87</v>
      </c>
      <c r="F11" s="10" t="s">
        <v>9</v>
      </c>
      <c r="G11" s="19" t="e">
        <f>#REF!</f>
        <v>#REF!</v>
      </c>
      <c r="H11" s="11"/>
      <c r="I11" s="11"/>
      <c r="J11" s="11"/>
      <c r="K11" s="12" t="s">
        <v>46</v>
      </c>
    </row>
    <row r="12" spans="2:11" ht="19.7" customHeight="1" x14ac:dyDescent="0.2">
      <c r="B12" s="20" t="s">
        <v>46</v>
      </c>
      <c r="C12" s="9" t="s">
        <v>22</v>
      </c>
      <c r="D12" s="9" t="s">
        <v>46</v>
      </c>
      <c r="E12" s="26">
        <v>3.23</v>
      </c>
      <c r="F12" s="10" t="s">
        <v>9</v>
      </c>
      <c r="G12" s="19"/>
      <c r="H12" s="11"/>
      <c r="I12" s="11"/>
      <c r="J12" s="11"/>
      <c r="K12" s="12" t="s">
        <v>46</v>
      </c>
    </row>
    <row r="13" spans="2:11" ht="19.7" customHeight="1" x14ac:dyDescent="0.2">
      <c r="B13" s="20" t="s">
        <v>46</v>
      </c>
      <c r="C13" s="9" t="s">
        <v>35</v>
      </c>
      <c r="D13" s="9" t="s">
        <v>46</v>
      </c>
      <c r="E13" s="26">
        <v>4.5</v>
      </c>
      <c r="F13" s="10" t="s">
        <v>9</v>
      </c>
      <c r="G13" s="19"/>
      <c r="H13" s="11"/>
      <c r="I13" s="11"/>
      <c r="J13" s="11"/>
      <c r="K13" s="12" t="s">
        <v>46</v>
      </c>
    </row>
    <row r="14" spans="2:11" ht="19.7" customHeight="1" x14ac:dyDescent="0.2">
      <c r="B14" s="20" t="s">
        <v>46</v>
      </c>
      <c r="C14" s="9" t="s">
        <v>39</v>
      </c>
      <c r="D14" s="9" t="s">
        <v>46</v>
      </c>
      <c r="E14" s="26">
        <v>8.51</v>
      </c>
      <c r="F14" s="10" t="s">
        <v>9</v>
      </c>
      <c r="G14" s="19"/>
      <c r="H14" s="11"/>
      <c r="I14" s="11"/>
      <c r="J14" s="11"/>
      <c r="K14" s="12" t="s">
        <v>46</v>
      </c>
    </row>
    <row r="15" spans="2:11" ht="19.7" customHeight="1" x14ac:dyDescent="0.2">
      <c r="B15" s="20" t="s">
        <v>46</v>
      </c>
      <c r="C15" s="9" t="s">
        <v>20</v>
      </c>
      <c r="D15" s="9" t="s">
        <v>46</v>
      </c>
      <c r="E15" s="26">
        <v>0.13</v>
      </c>
      <c r="F15" s="10" t="s">
        <v>9</v>
      </c>
      <c r="G15" s="19"/>
      <c r="H15" s="11"/>
      <c r="I15" s="11"/>
      <c r="J15" s="11"/>
      <c r="K15" s="12" t="s">
        <v>46</v>
      </c>
    </row>
    <row r="16" spans="2:11" ht="19.7" customHeight="1" x14ac:dyDescent="0.2">
      <c r="B16" s="20" t="s">
        <v>46</v>
      </c>
      <c r="C16" s="9" t="s">
        <v>38</v>
      </c>
      <c r="D16" s="9" t="s">
        <v>46</v>
      </c>
      <c r="E16" s="26">
        <v>2.93</v>
      </c>
      <c r="F16" s="10" t="s">
        <v>9</v>
      </c>
      <c r="G16" s="19"/>
      <c r="H16" s="11"/>
      <c r="I16" s="11"/>
      <c r="J16" s="11"/>
      <c r="K16" s="12" t="s">
        <v>46</v>
      </c>
    </row>
    <row r="17" spans="2:11" ht="19.7" customHeight="1" x14ac:dyDescent="0.2">
      <c r="B17" s="20" t="s">
        <v>46</v>
      </c>
      <c r="C17" s="9" t="s">
        <v>32</v>
      </c>
      <c r="D17" s="9" t="s">
        <v>46</v>
      </c>
      <c r="E17" s="26">
        <v>0.3</v>
      </c>
      <c r="F17" s="10" t="s">
        <v>9</v>
      </c>
      <c r="G17" s="19"/>
      <c r="H17" s="11"/>
      <c r="I17" s="11"/>
      <c r="J17" s="11"/>
      <c r="K17" s="12" t="s">
        <v>46</v>
      </c>
    </row>
    <row r="18" spans="2:11" ht="19.7" customHeight="1" x14ac:dyDescent="0.2">
      <c r="B18" s="20" t="s">
        <v>46</v>
      </c>
      <c r="C18" s="9" t="s">
        <v>19</v>
      </c>
      <c r="D18" s="9" t="s">
        <v>46</v>
      </c>
      <c r="E18" s="26">
        <v>8.1000000000000003E-2</v>
      </c>
      <c r="F18" s="10" t="s">
        <v>9</v>
      </c>
      <c r="G18" s="19"/>
      <c r="H18" s="11"/>
      <c r="I18" s="11"/>
      <c r="J18" s="11"/>
      <c r="K18" s="12" t="s">
        <v>46</v>
      </c>
    </row>
    <row r="19" spans="2:11" ht="19.7" customHeight="1" x14ac:dyDescent="0.2">
      <c r="B19" s="20" t="s">
        <v>46</v>
      </c>
      <c r="C19" s="9" t="s">
        <v>43</v>
      </c>
      <c r="D19" s="9" t="s">
        <v>46</v>
      </c>
      <c r="E19" s="26">
        <v>7</v>
      </c>
      <c r="F19" s="10" t="s">
        <v>9</v>
      </c>
      <c r="G19" s="19" t="e">
        <f>#REF!</f>
        <v>#REF!</v>
      </c>
      <c r="H19" s="11"/>
      <c r="I19" s="11"/>
      <c r="J19" s="11"/>
      <c r="K19" s="12" t="s">
        <v>46</v>
      </c>
    </row>
    <row r="20" spans="2:11" ht="19.7" customHeight="1" x14ac:dyDescent="0.2">
      <c r="B20" s="20" t="s">
        <v>46</v>
      </c>
      <c r="C20" s="9" t="s">
        <v>40</v>
      </c>
      <c r="D20" s="9" t="s">
        <v>46</v>
      </c>
      <c r="E20" s="11"/>
      <c r="F20" s="10" t="s">
        <v>46</v>
      </c>
      <c r="G20" s="19" t="e">
        <f>#REF!</f>
        <v>#REF!</v>
      </c>
      <c r="H20" s="11"/>
      <c r="I20" s="11"/>
      <c r="J20" s="11"/>
      <c r="K20" s="12" t="s">
        <v>46</v>
      </c>
    </row>
    <row r="21" spans="2:11" ht="19.7" customHeight="1" x14ac:dyDescent="0.2">
      <c r="B21" s="20" t="s">
        <v>46</v>
      </c>
      <c r="C21" s="9" t="s">
        <v>37</v>
      </c>
      <c r="D21" s="9" t="s">
        <v>46</v>
      </c>
      <c r="E21" s="11">
        <v>6</v>
      </c>
      <c r="F21" s="10" t="s">
        <v>9</v>
      </c>
      <c r="G21" s="19" t="e">
        <f>#REF!</f>
        <v>#REF!</v>
      </c>
      <c r="H21" s="11"/>
      <c r="I21" s="11"/>
      <c r="J21" s="11"/>
      <c r="K21" s="12" t="s">
        <v>46</v>
      </c>
    </row>
    <row r="22" spans="2:11" ht="19.7" customHeight="1" x14ac:dyDescent="0.2">
      <c r="B22" s="20" t="s">
        <v>46</v>
      </c>
      <c r="C22" s="9" t="s">
        <v>14</v>
      </c>
      <c r="D22" s="9" t="s">
        <v>46</v>
      </c>
      <c r="E22" s="26">
        <v>15</v>
      </c>
      <c r="F22" s="10" t="s">
        <v>9</v>
      </c>
      <c r="G22" s="19" t="e">
        <f>#REF!</f>
        <v>#REF!</v>
      </c>
      <c r="H22" s="11"/>
      <c r="I22" s="11"/>
      <c r="J22" s="11"/>
      <c r="K22" s="12" t="s">
        <v>46</v>
      </c>
    </row>
    <row r="23" spans="2:11" ht="19.7" customHeight="1" x14ac:dyDescent="0.2">
      <c r="B23" s="20" t="s">
        <v>46</v>
      </c>
      <c r="C23" s="9" t="s">
        <v>36</v>
      </c>
      <c r="D23" s="9" t="s">
        <v>46</v>
      </c>
      <c r="E23" s="11"/>
      <c r="F23" s="10" t="s">
        <v>46</v>
      </c>
      <c r="G23" s="19" t="e">
        <f>#REF!</f>
        <v>#REF!</v>
      </c>
      <c r="H23" s="11"/>
      <c r="I23" s="11"/>
      <c r="J23" s="11"/>
      <c r="K23" s="12" t="s">
        <v>46</v>
      </c>
    </row>
    <row r="24" spans="2:11" ht="19.7" customHeight="1" x14ac:dyDescent="0.2">
      <c r="B24" s="20" t="s">
        <v>46</v>
      </c>
      <c r="C24" s="9" t="s">
        <v>6</v>
      </c>
      <c r="D24" s="9" t="s">
        <v>46</v>
      </c>
      <c r="E24" s="11">
        <v>10</v>
      </c>
      <c r="F24" s="10" t="s">
        <v>9</v>
      </c>
      <c r="G24" s="19" t="e">
        <f>#REF!</f>
        <v>#REF!</v>
      </c>
      <c r="H24" s="11"/>
      <c r="I24" s="11"/>
      <c r="J24" s="11"/>
      <c r="K24" s="12" t="s">
        <v>46</v>
      </c>
    </row>
    <row r="25" spans="2:11" ht="19.7" customHeight="1" x14ac:dyDescent="0.2">
      <c r="B25" s="20" t="s">
        <v>46</v>
      </c>
      <c r="C25" s="9" t="s">
        <v>1</v>
      </c>
      <c r="D25" s="9" t="s">
        <v>46</v>
      </c>
      <c r="E25" s="11"/>
      <c r="F25" s="10" t="s">
        <v>46</v>
      </c>
      <c r="G25" s="19" t="e">
        <f>#REF!</f>
        <v>#REF!</v>
      </c>
      <c r="H25" s="11"/>
      <c r="I25" s="11"/>
      <c r="J25" s="11"/>
      <c r="K25" s="12" t="s">
        <v>46</v>
      </c>
    </row>
    <row r="26" spans="2:11" ht="19.7" customHeight="1" x14ac:dyDescent="0.2">
      <c r="B26" s="20" t="s">
        <v>46</v>
      </c>
      <c r="C26" s="9" t="s">
        <v>17</v>
      </c>
      <c r="D26" s="9" t="s">
        <v>46</v>
      </c>
      <c r="E26" s="11"/>
      <c r="F26" s="10" t="s">
        <v>46</v>
      </c>
      <c r="G26" s="19" t="e">
        <f>#REF!</f>
        <v>#REF!</v>
      </c>
      <c r="H26" s="11"/>
      <c r="I26" s="11"/>
      <c r="J26" s="11"/>
      <c r="K26" s="12" t="s">
        <v>46</v>
      </c>
    </row>
    <row r="27" spans="2:11" ht="19.7" customHeight="1" x14ac:dyDescent="0.2">
      <c r="B27" s="8"/>
      <c r="C27" s="4"/>
      <c r="D27" s="4"/>
      <c r="E27" s="4"/>
      <c r="F27" s="4"/>
      <c r="G27" s="4"/>
      <c r="H27" s="4"/>
      <c r="I27" s="4"/>
      <c r="J27" s="4"/>
      <c r="K27" s="5"/>
    </row>
    <row r="28" spans="2:11" x14ac:dyDescent="0.2">
      <c r="B28" s="6"/>
      <c r="C28" s="6"/>
      <c r="D28" s="6"/>
      <c r="E28" s="6"/>
      <c r="F28" s="6"/>
      <c r="G28" s="6"/>
      <c r="H28" s="6"/>
      <c r="I28" s="6"/>
      <c r="J28" s="6"/>
      <c r="K28" s="6"/>
    </row>
  </sheetData>
  <mergeCells count="1">
    <mergeCell ref="B1:K2"/>
  </mergeCells>
  <phoneticPr fontId="4" type="noConversion"/>
  <pageMargins left="0.98425196850393704" right="7.874015748031496E-2" top="0.6692913385826772" bottom="0.59055118110236215" header="0.5" footer="0.5"/>
  <pageSetup paperSize="9" scale="85" orientation="landscape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view="pageBreakPreview" zoomScale="115" zoomScaleSheetLayoutView="115" workbookViewId="0">
      <pane ySplit="5" topLeftCell="A6" activePane="bottomLeft" state="frozen"/>
      <selection pane="bottomLeft" activeCell="L8" sqref="L8"/>
    </sheetView>
  </sheetViews>
  <sheetFormatPr defaultRowHeight="12.75" x14ac:dyDescent="0.2"/>
  <cols>
    <col min="1" max="1" width="0.7109375" customWidth="1"/>
    <col min="2" max="2" width="4.28515625" customWidth="1"/>
    <col min="3" max="3" width="38.5703125" bestFit="1" customWidth="1"/>
    <col min="4" max="4" width="25.7109375" bestFit="1" customWidth="1"/>
    <col min="5" max="5" width="9.42578125" style="31" bestFit="1" customWidth="1"/>
    <col min="6" max="6" width="6" bestFit="1" customWidth="1"/>
    <col min="7" max="7" width="10.85546875" style="28" customWidth="1"/>
    <col min="8" max="8" width="11.7109375" customWidth="1"/>
    <col min="9" max="9" width="10.42578125" customWidth="1"/>
    <col min="10" max="10" width="11.5703125" customWidth="1"/>
    <col min="11" max="11" width="10.28515625" customWidth="1"/>
    <col min="12" max="12" width="11.42578125" customWidth="1"/>
    <col min="13" max="13" width="10.5703125" customWidth="1"/>
    <col min="14" max="14" width="12.28515625" customWidth="1"/>
    <col min="15" max="15" width="5" customWidth="1"/>
  </cols>
  <sheetData>
    <row r="1" spans="1:15" ht="24.95" customHeight="1" x14ac:dyDescent="0.2">
      <c r="A1" s="32"/>
      <c r="B1" s="80" t="s">
        <v>8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5" ht="31.5" customHeight="1" x14ac:dyDescent="0.2">
      <c r="A2" s="32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pans="1:15" s="69" customFormat="1" ht="31.5" customHeight="1" thickBot="1" x14ac:dyDescent="0.25">
      <c r="A3" s="68"/>
      <c r="B3" s="90" t="s">
        <v>60</v>
      </c>
      <c r="C3" s="90"/>
      <c r="D3" s="90"/>
      <c r="E3" s="90"/>
      <c r="F3" s="90"/>
      <c r="G3" s="90"/>
      <c r="H3" s="90"/>
      <c r="I3" s="70"/>
      <c r="J3" s="70"/>
      <c r="K3" s="70"/>
      <c r="L3" s="70"/>
      <c r="M3" s="70"/>
      <c r="N3" s="70"/>
      <c r="O3" s="70"/>
    </row>
    <row r="4" spans="1:15" ht="30" customHeight="1" x14ac:dyDescent="0.2">
      <c r="A4" s="32"/>
      <c r="B4" s="82" t="s">
        <v>44</v>
      </c>
      <c r="C4" s="84" t="s">
        <v>25</v>
      </c>
      <c r="D4" s="84" t="s">
        <v>30</v>
      </c>
      <c r="E4" s="86" t="s">
        <v>4</v>
      </c>
      <c r="F4" s="84" t="s">
        <v>16</v>
      </c>
      <c r="G4" s="84" t="s">
        <v>42</v>
      </c>
      <c r="H4" s="84"/>
      <c r="I4" s="84" t="s">
        <v>34</v>
      </c>
      <c r="J4" s="84"/>
      <c r="K4" s="84" t="s">
        <v>24</v>
      </c>
      <c r="L4" s="84"/>
      <c r="M4" s="84" t="s">
        <v>5</v>
      </c>
      <c r="N4" s="84"/>
      <c r="O4" s="88" t="s">
        <v>47</v>
      </c>
    </row>
    <row r="5" spans="1:15" ht="30" customHeight="1" x14ac:dyDescent="0.2">
      <c r="A5" s="32"/>
      <c r="B5" s="83"/>
      <c r="C5" s="85"/>
      <c r="D5" s="85"/>
      <c r="E5" s="87"/>
      <c r="F5" s="85"/>
      <c r="G5" s="62" t="s">
        <v>0</v>
      </c>
      <c r="H5" s="62" t="s">
        <v>21</v>
      </c>
      <c r="I5" s="62" t="s">
        <v>0</v>
      </c>
      <c r="J5" s="62" t="s">
        <v>21</v>
      </c>
      <c r="K5" s="62" t="s">
        <v>0</v>
      </c>
      <c r="L5" s="62" t="s">
        <v>21</v>
      </c>
      <c r="M5" s="62" t="s">
        <v>0</v>
      </c>
      <c r="N5" s="62" t="s">
        <v>21</v>
      </c>
      <c r="O5" s="89"/>
    </row>
    <row r="6" spans="1:15" ht="32.25" customHeight="1" x14ac:dyDescent="0.2">
      <c r="A6" s="32"/>
      <c r="B6" s="39" t="s">
        <v>48</v>
      </c>
      <c r="C6" s="40" t="s">
        <v>58</v>
      </c>
      <c r="D6" s="40" t="s">
        <v>46</v>
      </c>
      <c r="E6" s="41"/>
      <c r="F6" s="62" t="s">
        <v>46</v>
      </c>
      <c r="G6" s="37"/>
      <c r="H6" s="37"/>
      <c r="I6" s="36"/>
      <c r="J6" s="36"/>
      <c r="K6" s="36"/>
      <c r="L6" s="36"/>
      <c r="M6" s="36"/>
      <c r="N6" s="36"/>
      <c r="O6" s="42"/>
    </row>
    <row r="7" spans="1:15" ht="21.95" customHeight="1" x14ac:dyDescent="0.2">
      <c r="A7" s="32"/>
      <c r="B7" s="43"/>
      <c r="C7" s="38" t="s">
        <v>61</v>
      </c>
      <c r="D7" s="38" t="s">
        <v>62</v>
      </c>
      <c r="E7" s="76">
        <v>204</v>
      </c>
      <c r="F7" s="33" t="s">
        <v>28</v>
      </c>
      <c r="G7" s="34"/>
      <c r="H7" s="34"/>
      <c r="I7" s="44"/>
      <c r="J7" s="34"/>
      <c r="K7" s="44"/>
      <c r="L7" s="34"/>
      <c r="M7" s="44"/>
      <c r="N7" s="34"/>
      <c r="O7" s="35"/>
    </row>
    <row r="8" spans="1:15" s="27" customFormat="1" ht="21.95" customHeight="1" x14ac:dyDescent="0.2">
      <c r="A8" s="32"/>
      <c r="B8" s="43"/>
      <c r="C8" s="38" t="s">
        <v>63</v>
      </c>
      <c r="D8" s="38"/>
      <c r="E8" s="76">
        <v>1095.08</v>
      </c>
      <c r="F8" s="33" t="s">
        <v>28</v>
      </c>
      <c r="G8" s="34"/>
      <c r="H8" s="34"/>
      <c r="I8" s="34"/>
      <c r="J8" s="34"/>
      <c r="K8" s="34"/>
      <c r="L8" s="34"/>
      <c r="M8" s="44"/>
      <c r="N8" s="34"/>
      <c r="O8" s="35"/>
    </row>
    <row r="9" spans="1:15" ht="21.95" customHeight="1" x14ac:dyDescent="0.2">
      <c r="A9" s="32"/>
      <c r="B9" s="43"/>
      <c r="C9" s="38" t="s">
        <v>64</v>
      </c>
      <c r="D9" s="38" t="s">
        <v>65</v>
      </c>
      <c r="E9" s="76">
        <v>1095.08</v>
      </c>
      <c r="F9" s="33" t="s">
        <v>28</v>
      </c>
      <c r="G9" s="34"/>
      <c r="H9" s="34"/>
      <c r="I9" s="34"/>
      <c r="J9" s="34"/>
      <c r="K9" s="34"/>
      <c r="L9" s="34"/>
      <c r="M9" s="34"/>
      <c r="N9" s="34"/>
      <c r="O9" s="35"/>
    </row>
    <row r="10" spans="1:15" s="65" customFormat="1" ht="21.95" customHeight="1" x14ac:dyDescent="0.2">
      <c r="A10" s="64"/>
      <c r="B10" s="71"/>
      <c r="C10" s="72" t="s">
        <v>59</v>
      </c>
      <c r="D10" s="72" t="s">
        <v>66</v>
      </c>
      <c r="E10" s="77">
        <v>1600</v>
      </c>
      <c r="F10" s="73" t="s">
        <v>67</v>
      </c>
      <c r="G10" s="74"/>
      <c r="H10" s="34"/>
      <c r="I10" s="74"/>
      <c r="J10" s="34"/>
      <c r="K10" s="74"/>
      <c r="L10" s="34"/>
      <c r="M10" s="74"/>
      <c r="N10" s="34"/>
      <c r="O10" s="75"/>
    </row>
    <row r="11" spans="1:15" ht="19.7" customHeight="1" x14ac:dyDescent="0.2">
      <c r="B11" s="49"/>
      <c r="C11" s="17"/>
      <c r="D11" s="17"/>
      <c r="E11" s="29"/>
      <c r="F11" s="24"/>
      <c r="G11" s="18"/>
      <c r="H11" s="25"/>
      <c r="I11" s="16"/>
      <c r="J11" s="25"/>
      <c r="K11" s="16"/>
      <c r="L11" s="25"/>
      <c r="M11" s="16"/>
      <c r="N11" s="25"/>
      <c r="O11" s="50"/>
    </row>
    <row r="12" spans="1:15" ht="19.7" customHeight="1" x14ac:dyDescent="0.2">
      <c r="B12" s="39" t="s">
        <v>48</v>
      </c>
      <c r="C12" s="40" t="s">
        <v>49</v>
      </c>
      <c r="D12" s="9"/>
      <c r="E12" s="29"/>
      <c r="F12" s="10"/>
      <c r="G12" s="18"/>
      <c r="H12" s="47"/>
      <c r="I12" s="16"/>
      <c r="J12" s="11"/>
      <c r="K12" s="16"/>
      <c r="L12" s="11"/>
      <c r="M12" s="16"/>
      <c r="N12" s="46"/>
      <c r="O12" s="51"/>
    </row>
    <row r="13" spans="1:15" ht="19.7" customHeight="1" x14ac:dyDescent="0.2">
      <c r="B13" s="52"/>
      <c r="C13" s="9" t="s">
        <v>50</v>
      </c>
      <c r="D13" s="9" t="s">
        <v>68</v>
      </c>
      <c r="E13" s="45">
        <v>2.4480000000000004</v>
      </c>
      <c r="F13" s="10" t="s">
        <v>54</v>
      </c>
      <c r="G13" s="18"/>
      <c r="H13" s="19"/>
      <c r="I13" s="16"/>
      <c r="J13" s="11"/>
      <c r="K13" s="16"/>
      <c r="L13" s="11"/>
      <c r="M13" s="16"/>
      <c r="N13" s="11"/>
      <c r="O13" s="51"/>
    </row>
    <row r="14" spans="1:15" ht="19.7" customHeight="1" x14ac:dyDescent="0.2">
      <c r="B14" s="52"/>
      <c r="C14" s="9" t="s">
        <v>51</v>
      </c>
      <c r="D14" s="9" t="s">
        <v>53</v>
      </c>
      <c r="E14" s="45">
        <v>2.4480000000000004</v>
      </c>
      <c r="F14" s="10" t="s">
        <v>26</v>
      </c>
      <c r="G14" s="18"/>
      <c r="H14" s="19"/>
      <c r="I14" s="16"/>
      <c r="J14" s="11"/>
      <c r="K14" s="16"/>
      <c r="L14" s="11"/>
      <c r="M14" s="16"/>
      <c r="N14" s="11"/>
      <c r="O14" s="51"/>
    </row>
    <row r="15" spans="1:15" ht="19.7" customHeight="1" x14ac:dyDescent="0.2">
      <c r="B15" s="52"/>
      <c r="C15" s="9"/>
      <c r="D15" s="9"/>
      <c r="E15" s="29"/>
      <c r="F15" s="10"/>
      <c r="G15" s="18"/>
      <c r="H15" s="19"/>
      <c r="I15" s="16"/>
      <c r="J15" s="11"/>
      <c r="K15" s="16"/>
      <c r="L15" s="11"/>
      <c r="M15" s="16"/>
      <c r="N15" s="11"/>
      <c r="O15" s="51"/>
    </row>
    <row r="16" spans="1:15" ht="19.7" customHeight="1" x14ac:dyDescent="0.2">
      <c r="B16" s="52"/>
      <c r="C16" s="48" t="s">
        <v>52</v>
      </c>
      <c r="D16" s="9"/>
      <c r="E16" s="29"/>
      <c r="F16" s="10"/>
      <c r="G16" s="18"/>
      <c r="H16" s="47"/>
      <c r="I16" s="16"/>
      <c r="J16" s="46"/>
      <c r="K16" s="16"/>
      <c r="L16" s="46"/>
      <c r="M16" s="16"/>
      <c r="N16" s="46"/>
      <c r="O16" s="51"/>
    </row>
    <row r="17" spans="2:15" s="63" customFormat="1" ht="19.7" customHeight="1" x14ac:dyDescent="0.2">
      <c r="B17" s="52"/>
      <c r="C17" s="48"/>
      <c r="D17" s="9"/>
      <c r="E17" s="29"/>
      <c r="F17" s="10"/>
      <c r="G17" s="18"/>
      <c r="H17" s="47"/>
      <c r="I17" s="16"/>
      <c r="J17" s="46"/>
      <c r="K17" s="16"/>
      <c r="L17" s="46"/>
      <c r="M17" s="16"/>
      <c r="N17" s="46"/>
      <c r="O17" s="51"/>
    </row>
    <row r="18" spans="2:15" s="63" customFormat="1" ht="19.7" customHeight="1" x14ac:dyDescent="0.2">
      <c r="B18" s="39" t="s">
        <v>48</v>
      </c>
      <c r="C18" s="40" t="s">
        <v>56</v>
      </c>
      <c r="D18" s="9"/>
      <c r="E18" s="29"/>
      <c r="F18" s="10"/>
      <c r="G18" s="18"/>
      <c r="H18" s="47"/>
      <c r="I18" s="16"/>
      <c r="J18" s="46"/>
      <c r="K18" s="16"/>
      <c r="L18" s="46"/>
      <c r="M18" s="16"/>
      <c r="N18" s="46"/>
      <c r="O18" s="51"/>
    </row>
    <row r="19" spans="2:15" s="63" customFormat="1" ht="19.7" customHeight="1" x14ac:dyDescent="0.2">
      <c r="B19" s="52"/>
      <c r="C19" s="9" t="s">
        <v>55</v>
      </c>
      <c r="D19" s="9" t="s">
        <v>57</v>
      </c>
      <c r="E19" s="29">
        <v>226</v>
      </c>
      <c r="F19" s="33" t="s">
        <v>26</v>
      </c>
      <c r="G19" s="18"/>
      <c r="H19" s="67"/>
      <c r="I19" s="16"/>
      <c r="J19" s="46"/>
      <c r="K19" s="16"/>
      <c r="L19" s="46"/>
      <c r="M19" s="16"/>
      <c r="N19" s="46"/>
      <c r="O19" s="51"/>
    </row>
    <row r="20" spans="2:15" s="63" customFormat="1" ht="19.7" customHeight="1" x14ac:dyDescent="0.2">
      <c r="B20" s="52"/>
      <c r="C20" s="9"/>
      <c r="D20" s="9"/>
      <c r="E20" s="66"/>
      <c r="F20" s="10"/>
      <c r="G20" s="18"/>
      <c r="H20" s="67"/>
      <c r="I20" s="16"/>
      <c r="J20" s="46"/>
      <c r="K20" s="16"/>
      <c r="L20" s="11"/>
      <c r="M20" s="16"/>
      <c r="N20" s="46"/>
      <c r="O20" s="51"/>
    </row>
    <row r="21" spans="2:15" s="63" customFormat="1" ht="19.7" customHeight="1" x14ac:dyDescent="0.2">
      <c r="B21" s="52"/>
      <c r="C21" s="48"/>
      <c r="D21" s="9"/>
      <c r="E21" s="29"/>
      <c r="F21" s="10"/>
      <c r="G21" s="18"/>
      <c r="H21" s="47"/>
      <c r="I21" s="16"/>
      <c r="J21" s="46"/>
      <c r="K21" s="46"/>
      <c r="L21" s="46"/>
      <c r="M21" s="16"/>
      <c r="N21" s="46"/>
      <c r="O21" s="51"/>
    </row>
    <row r="22" spans="2:15" ht="19.7" customHeight="1" x14ac:dyDescent="0.2">
      <c r="B22" s="52"/>
      <c r="C22" s="9"/>
      <c r="D22" s="9"/>
      <c r="E22" s="29"/>
      <c r="F22" s="10"/>
      <c r="G22" s="18"/>
      <c r="H22" s="19"/>
      <c r="I22" s="16"/>
      <c r="J22" s="11"/>
      <c r="K22" s="16"/>
      <c r="L22" s="46"/>
      <c r="M22" s="16"/>
      <c r="N22" s="11"/>
      <c r="O22" s="51"/>
    </row>
    <row r="23" spans="2:15" ht="19.7" customHeight="1" thickBot="1" x14ac:dyDescent="0.25">
      <c r="B23" s="53"/>
      <c r="C23" s="54"/>
      <c r="D23" s="54"/>
      <c r="E23" s="55"/>
      <c r="F23" s="56"/>
      <c r="G23" s="57"/>
      <c r="H23" s="58"/>
      <c r="I23" s="59"/>
      <c r="J23" s="60"/>
      <c r="K23" s="59"/>
      <c r="L23" s="46"/>
      <c r="M23" s="16"/>
      <c r="N23" s="60"/>
      <c r="O23" s="61"/>
    </row>
    <row r="24" spans="2:15" ht="19.7" customHeight="1" x14ac:dyDescent="0.2">
      <c r="B24" s="20"/>
      <c r="C24" s="9"/>
      <c r="D24" s="9"/>
      <c r="E24" s="29"/>
      <c r="F24" s="10"/>
      <c r="G24" s="18"/>
      <c r="H24" s="19"/>
      <c r="I24" s="16"/>
      <c r="J24" s="11"/>
      <c r="K24" s="16"/>
      <c r="L24" s="11"/>
      <c r="M24" s="16"/>
      <c r="N24" s="11"/>
      <c r="O24" s="12"/>
    </row>
    <row r="25" spans="2:15" ht="19.7" customHeight="1" x14ac:dyDescent="0.2">
      <c r="B25" s="20"/>
      <c r="C25" s="9"/>
      <c r="D25" s="9"/>
      <c r="E25" s="29"/>
      <c r="F25" s="10"/>
      <c r="G25" s="18"/>
      <c r="H25" s="19"/>
      <c r="I25" s="16"/>
      <c r="J25" s="11"/>
      <c r="K25" s="16"/>
      <c r="L25" s="11"/>
      <c r="M25" s="16"/>
      <c r="N25" s="11"/>
      <c r="O25" s="12"/>
    </row>
    <row r="26" spans="2:15" ht="19.7" customHeight="1" x14ac:dyDescent="0.2">
      <c r="B26" s="20"/>
      <c r="C26" s="9"/>
      <c r="D26" s="9"/>
      <c r="E26" s="29"/>
      <c r="F26" s="10"/>
      <c r="G26" s="18"/>
      <c r="H26" s="19"/>
      <c r="I26" s="16"/>
      <c r="J26" s="11"/>
      <c r="K26" s="16"/>
      <c r="L26" s="11"/>
      <c r="M26" s="16"/>
      <c r="N26" s="11"/>
      <c r="O26" s="12"/>
    </row>
    <row r="27" spans="2:15" ht="19.7" customHeight="1" x14ac:dyDescent="0.2">
      <c r="B27" s="20"/>
      <c r="C27" s="9"/>
      <c r="D27" s="9"/>
      <c r="E27" s="29"/>
      <c r="F27" s="10"/>
      <c r="G27" s="18"/>
      <c r="H27" s="19"/>
      <c r="I27" s="16"/>
      <c r="J27" s="11"/>
      <c r="K27" s="16"/>
      <c r="L27" s="11"/>
      <c r="M27" s="16"/>
      <c r="N27" s="11"/>
      <c r="O27" s="12"/>
    </row>
    <row r="28" spans="2:15" ht="19.7" customHeight="1" x14ac:dyDescent="0.2">
      <c r="B28" s="20"/>
      <c r="C28" s="9"/>
      <c r="D28" s="9"/>
      <c r="E28" s="29"/>
      <c r="F28" s="10"/>
      <c r="G28" s="18"/>
      <c r="H28" s="19"/>
      <c r="I28" s="16"/>
      <c r="J28" s="11"/>
      <c r="K28" s="16"/>
      <c r="L28" s="11"/>
      <c r="M28" s="16"/>
      <c r="N28" s="11"/>
      <c r="O28" s="12"/>
    </row>
    <row r="29" spans="2:15" ht="19.7" customHeight="1" x14ac:dyDescent="0.2">
      <c r="B29" s="20"/>
      <c r="C29" s="9"/>
      <c r="D29" s="9"/>
      <c r="E29" s="29"/>
      <c r="F29" s="10"/>
      <c r="G29" s="18"/>
      <c r="H29" s="19"/>
      <c r="I29" s="16"/>
      <c r="J29" s="11"/>
      <c r="K29" s="16"/>
      <c r="L29" s="11"/>
      <c r="M29" s="16"/>
      <c r="N29" s="11"/>
      <c r="O29" s="12"/>
    </row>
    <row r="30" spans="2:15" ht="19.7" customHeight="1" x14ac:dyDescent="0.2">
      <c r="B30" s="20"/>
      <c r="C30" s="9"/>
      <c r="D30" s="9"/>
      <c r="E30" s="29"/>
      <c r="F30" s="10"/>
      <c r="G30" s="18"/>
      <c r="H30" s="19"/>
      <c r="I30" s="16"/>
      <c r="J30" s="11"/>
      <c r="K30" s="16"/>
      <c r="L30" s="11"/>
      <c r="M30" s="16"/>
      <c r="N30" s="11"/>
      <c r="O30" s="12"/>
    </row>
    <row r="31" spans="2:15" ht="19.7" customHeight="1" x14ac:dyDescent="0.2">
      <c r="B31" s="20"/>
      <c r="C31" s="9"/>
      <c r="D31" s="9"/>
      <c r="E31" s="29"/>
      <c r="F31" s="10"/>
      <c r="G31" s="18"/>
      <c r="H31" s="19"/>
      <c r="I31" s="16"/>
      <c r="J31" s="11"/>
      <c r="K31" s="16"/>
      <c r="L31" s="11"/>
      <c r="M31" s="16"/>
      <c r="N31" s="11"/>
      <c r="O31" s="12"/>
    </row>
    <row r="32" spans="2:15" ht="19.7" customHeight="1" x14ac:dyDescent="0.2">
      <c r="B32" s="21"/>
      <c r="C32" s="13"/>
      <c r="D32" s="13"/>
      <c r="E32" s="30"/>
      <c r="F32" s="14"/>
      <c r="G32" s="22"/>
      <c r="H32" s="23"/>
      <c r="I32" s="3"/>
      <c r="J32" s="4"/>
      <c r="K32" s="3"/>
      <c r="L32" s="4"/>
      <c r="M32" s="3"/>
      <c r="N32" s="4"/>
      <c r="O32" s="15"/>
    </row>
    <row r="33" spans="2:15" ht="19.7" customHeight="1" x14ac:dyDescent="0.2">
      <c r="B33" s="20"/>
      <c r="C33" s="9"/>
      <c r="D33" s="9"/>
      <c r="E33" s="29"/>
      <c r="F33" s="10"/>
      <c r="G33" s="18"/>
      <c r="H33" s="19"/>
      <c r="I33" s="16"/>
      <c r="J33" s="11"/>
      <c r="K33" s="16"/>
      <c r="L33" s="11"/>
      <c r="M33" s="16"/>
      <c r="N33" s="11"/>
      <c r="O33" s="12"/>
    </row>
    <row r="34" spans="2:15" ht="19.7" customHeight="1" x14ac:dyDescent="0.2">
      <c r="B34" s="20"/>
      <c r="C34" s="9"/>
      <c r="D34" s="9"/>
      <c r="E34" s="29"/>
      <c r="F34" s="10"/>
      <c r="G34" s="18"/>
      <c r="H34" s="19"/>
      <c r="I34" s="16"/>
      <c r="J34" s="11"/>
      <c r="K34" s="16"/>
      <c r="L34" s="11"/>
      <c r="M34" s="16"/>
      <c r="N34" s="11"/>
      <c r="O34" s="12"/>
    </row>
  </sheetData>
  <mergeCells count="12">
    <mergeCell ref="B1:O2"/>
    <mergeCell ref="B4:B5"/>
    <mergeCell ref="C4:C5"/>
    <mergeCell ref="D4:D5"/>
    <mergeCell ref="E4:E5"/>
    <mergeCell ref="F4:F5"/>
    <mergeCell ref="G4:H4"/>
    <mergeCell ref="I4:J4"/>
    <mergeCell ref="K4:L4"/>
    <mergeCell ref="M4:N4"/>
    <mergeCell ref="O4:O5"/>
    <mergeCell ref="B3:H3"/>
  </mergeCells>
  <phoneticPr fontId="4" type="noConversion"/>
  <pageMargins left="0.98425196850393704" right="7.874015748031496E-2" top="0.6692913385826772" bottom="0.59055118110236227" header="0.51181102362204722" footer="0.51181102362204722"/>
  <pageSetup paperSize="9" scale="77" orientation="landscape" r:id="rId1"/>
  <headerFooter alignWithMargins="0"/>
  <rowBreaks count="1" manualBreakCount="1">
    <brk id="32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4</vt:i4>
      </vt:variant>
    </vt:vector>
  </HeadingPairs>
  <TitlesOfParts>
    <vt:vector size="6" baseType="lpstr">
      <vt:lpstr>내역서총괄표</vt:lpstr>
      <vt:lpstr>내역서</vt:lpstr>
      <vt:lpstr>내역서!Print_Area</vt:lpstr>
      <vt:lpstr>내역서총괄표!Print_Area</vt:lpstr>
      <vt:lpstr>내역서!Print_Titles</vt:lpstr>
      <vt:lpstr>내역서총괄표!Print_Titles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uesr00</dc:creator>
  <cp:lastModifiedBy>user</cp:lastModifiedBy>
  <cp:lastPrinted>2021-04-08T04:03:30Z</cp:lastPrinted>
  <dcterms:created xsi:type="dcterms:W3CDTF">2018-09-28T02:28:45Z</dcterms:created>
  <dcterms:modified xsi:type="dcterms:W3CDTF">2021-04-09T01:26:37Z</dcterms:modified>
</cp:coreProperties>
</file>