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5"/>
  </bookViews>
  <sheets>
    <sheet name="갑지.표지" sheetId="17" r:id="rId1"/>
    <sheet name="위치도" sheetId="73" r:id="rId2"/>
    <sheet name="설계설명서" sheetId="72" r:id="rId3"/>
    <sheet name="원가계산서" sheetId="70" r:id="rId4"/>
    <sheet name="내역서총괄표" sheetId="69" r:id="rId5"/>
    <sheet name="내역서" sheetId="74" r:id="rId6"/>
    <sheet name="내역서2" sheetId="7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6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내역서!$B$1:$Q$14</definedName>
    <definedName name="_xlnm.Print_Area" localSheetId="6">내역서2!$B$1:$P$78</definedName>
    <definedName name="_xlnm.Print_Area" localSheetId="4">내역서총괄표!$A$1:$J$23</definedName>
    <definedName name="_xlnm.Print_Area" localSheetId="2">설계설명서!$A$1:$AC$30</definedName>
    <definedName name="_xlnm.Print_Area" localSheetId="3">원가계산서!$A$1:$I$34</definedName>
    <definedName name="_xlnm.Print_Area" localSheetId="1">위치도!$A$1:$AO$23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<sst xmlns="http://schemas.openxmlformats.org/spreadsheetml/2006/main" count="538" uniqueCount="271">
  <si>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</si>
  <si>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</si>
  <si>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</si>
  <si>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</si>
  <si>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</si>
  <si>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</si>
  <si>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</si>
  <si>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</si>
  <si>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</si>
  <si>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</si>
  <si>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</si>
  <si>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</si>
  <si>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</si>
  <si>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</si>
  <si>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</si>
  <si>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</si>
  <si>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</si>
  <si>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</si>
  <si>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</si>
  <si>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</si>
  <si>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</si>
  <si>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</si>
  <si>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</si>
  <si>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</si>
  <si>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</si>
  <si>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</si>
  <si>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</si>
  <si>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</si>
  <si>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</si>
  <si>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</si>
  <si>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</si>
  <si>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</si>
  <si>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</si>
  <si>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</si>
  <si>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</si>
  <si>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</si>
  <si>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</si>
  <si>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</si>
  <si>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</si>
  <si>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</si>
  <si>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</si>
  <si>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</si>
  <si>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</si>
  <si>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</si>
  <si>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</si>
  <si>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</si>
  <si>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</si>
  <si>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</si>
  <si>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</si>
  <si>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</si>
  <si>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</si>
  <si>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</si>
  <si>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</si>
  <si>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</si>
  <si>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</si>
  <si>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</si>
  <si>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</si>
  <si>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</si>
  <si>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</si>
  <si>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</si>
  <si>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</si>
  <si>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</si>
  <si>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</si>
  <si>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</si>
  <si>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</si>
  <si>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</si>
  <si>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</si>
  <si>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</si>
  <si>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</si>
  <si>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</si>
  <si>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</si>
  <si>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</si>
  <si>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</si>
  <si>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</si>
  <si>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</si>
  <si>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</si>
  <si>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</si>
  <si>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</si>
  <si>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</si>
  <si>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</si>
  <si>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</si>
  <si>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</si>
  <si>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</si>
  <si>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</si>
  <si>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</si>
  <si>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</si>
  <si>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</si>
  <si>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</si>
  <si>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</si>
  <si>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</si>
  <si>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</si>
  <si>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</si>
  <si>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</si>
  <si>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</si>
  <si>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</si>
  <si>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</si>
  <si>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</si>
  <si>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</si>
  <si>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</si>
  <si>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</si>
  <si>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</si>
  <si>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</si>
  <si>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</si>
  <si>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</si>
  <si>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</si>
  <si>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</si>
  <si>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</si>
  <si>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</si>
  <si>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</si>
  <si>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</si>
  <si>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</si>
  <si>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</si>
  <si>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</si>
  <si>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</si>
  <si>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</si>
  <si>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</si>
  <si>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</si>
  <si>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</si>
  <si>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</si>
  <si>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</si>
  <si>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</si>
  <si>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</si>
  <si>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</si>
  <si>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</si>
  <si>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</si>
  <si>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</si>
  <si>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</si>
  <si>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</si>
  <si>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</si>
  <si>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</si>
  <si>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</si>
  <si>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</si>
  <si>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</si>
  <si>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</si>
  <si>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</si>
  <si>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</si>
  <si>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</si>
  <si>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</si>
  <si>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</si>
  <si>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( 4 ) × 0.127</t>
    <phoneticPr fontId="2" type="noConversion"/>
  </si>
  <si>
    <t>( A + B ) × 0.088</t>
    <phoneticPr fontId="2" type="noConversion"/>
  </si>
  <si>
    <t>수량</t>
    <phoneticPr fontId="2" type="noConversion"/>
  </si>
  <si>
    <t>처
장</t>
    <phoneticPr fontId="2" type="noConversion"/>
  </si>
  <si>
    <t>팀
장</t>
    <phoneticPr fontId="2" type="noConversion"/>
  </si>
  <si>
    <t>심
사
자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</si>
  <si>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</si>
  <si>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</si>
  <si>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</si>
  <si>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</si>
  <si>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</si>
  <si>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</si>
  <si>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</si>
  <si>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</si>
  <si>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</si>
  <si>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</si>
  <si>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</si>
  <si>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</si>
  <si>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</si>
  <si>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</si>
  <si>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</si>
  <si>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</si>
  <si>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</si>
  <si>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</si>
  <si>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현장조사/작업준비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</si>
  <si>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</si>
  <si>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</si>
  <si>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</si>
  <si>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</si>
  <si>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</si>
  <si>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</si>
  <si>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</si>
  <si>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</si>
  <si>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</si>
  <si>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</si>
  <si>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</si>
  <si>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</si>
  <si>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</si>
  <si>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</si>
  <si>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</si>
  <si>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</si>
  <si>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</si>
  <si>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</si>
  <si>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</si>
  <si>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</si>
  <si>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</si>
  <si>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</si>
  <si>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</si>
  <si>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</si>
  <si>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</si>
  <si>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</si>
  <si>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</si>
  <si>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</si>
  <si>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</si>
  <si>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</si>
  <si>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</si>
  <si>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</si>
  <si>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</si>
  <si>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</si>
  <si>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</si>
  <si>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</si>
  <si>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</si>
  <si>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</si>
  <si>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</si>
  <si>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</si>
  <si>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</si>
  <si>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</si>
  <si>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</si>
  <si>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</si>
  <si>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</si>
  <si>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</si>
  <si>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</si>
  <si>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</si>
  <si>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</si>
  <si>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</si>
  <si>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</si>
  <si>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</si>
  <si>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</si>
  <si>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</si>
  <si>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</si>
  <si>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</si>
  <si>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</si>
  <si>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</si>
  <si>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</si>
  <si>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</si>
  <si>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</si>
  <si>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</si>
  <si>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</si>
  <si>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</si>
  <si>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</si>
  <si>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</si>
  <si>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</si>
  <si>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○ 공사개요 :</t>
    <phoneticPr fontId="2" type="noConversion"/>
  </si>
  <si>
    <t>▣</t>
    <phoneticPr fontId="2" type="noConversion"/>
  </si>
  <si>
    <t>노면표시 도색 및 제거</t>
    <phoneticPr fontId="2" type="noConversion"/>
  </si>
  <si>
    <t>P3-R4</t>
    <phoneticPr fontId="2" type="noConversion"/>
  </si>
  <si>
    <t>교통사고를 예방하고자 합니다.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</si>
  <si>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</si>
  <si>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</si>
  <si>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</si>
  <si>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</si>
  <si>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재도색</t>
    <phoneticPr fontId="2" type="noConversion"/>
  </si>
  <si>
    <t>제9호표</t>
    <phoneticPr fontId="2" type="noConversion"/>
  </si>
  <si>
    <t>제10호표</t>
  </si>
  <si>
    <t>제11호표</t>
  </si>
  <si>
    <t>제12호표</t>
  </si>
  <si>
    <t>제13호표</t>
  </si>
  <si>
    <t>제14호표</t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</si>
  <si>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</si>
  <si>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</si>
  <si>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</si>
  <si>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착공일로부터 25일간으로 한다.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</si>
  <si>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</si>
  <si>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</si>
  <si>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</si>
  <si>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</si>
  <si>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</si>
  <si>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2021년도</t>
    <phoneticPr fontId="2" type="noConversion"/>
  </si>
  <si>
    <t>가창로(용계교~대림생수) 노면표시 도색공사</t>
    <phoneticPr fontId="2" type="noConversion"/>
  </si>
  <si>
    <t>융착성 도료 황색 (P3-R4) 재도색 : 실선 L=7,587m, 파선 L=1,691m</t>
    <phoneticPr fontId="2" type="noConversion"/>
  </si>
  <si>
    <t>2021년  02월 설계</t>
    <phoneticPr fontId="2" type="noConversion"/>
  </si>
  <si>
    <t>가창로(용계교~대림생수)</t>
    <phoneticPr fontId="2" type="noConversion"/>
  </si>
  <si>
    <t>가창로(용계교~대림생수)</t>
    <phoneticPr fontId="2" type="noConversion"/>
  </si>
  <si>
    <t>가창로(용계교~대림생수) 구간에 노면표시 도색공사를 시행하여</t>
    <phoneticPr fontId="2" type="noConversion"/>
  </si>
  <si>
    <t>융착성 도료 황색 (P3-R4) 재도색 : 실선 L=7,857m, 파선 L=1,691m</t>
    <phoneticPr fontId="2" type="noConversion"/>
  </si>
  <si>
    <t>융착성 도료 백색 (P3-R5) 재도색 : 실선 L=3,706m, 파선 L=4,406m,</t>
    <phoneticPr fontId="2" type="noConversion"/>
  </si>
  <si>
    <t xml:space="preserve">                                          횡단보도 L=5,919m, 문자기호 L=2,994m</t>
    <phoneticPr fontId="2" type="noConversion"/>
  </si>
  <si>
    <t xml:space="preserve">                                            횡단보도 L=5,919m, 문자기호 L=2,994m</t>
    <phoneticPr fontId="2" type="noConversion"/>
  </si>
  <si>
    <t>2021년도</t>
  </si>
  <si>
    <t>가창로(용계교~대림생수) 노면표시 도색공사</t>
  </si>
  <si>
    <t>총공사비 : 금99,640,000원(금구천구백육십사만원)</t>
  </si>
  <si>
    <t>가창로(용계교~대림생수) 노면표시 도색공사</t>
    <phoneticPr fontId="2" type="noConversion"/>
  </si>
</sst>
</file>

<file path=xl/styles.xml><?xml version="1.0" encoding="utf-8"?>
<styleSheet xmlns="http://schemas.openxmlformats.org/spreadsheetml/2006/main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\ \ @"/>
    <numFmt numFmtId="187" formatCode="&quot;₩&quot;#,##0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0.000%"/>
    <numFmt numFmtId="198" formatCode="0.00_ "/>
    <numFmt numFmtId="199" formatCode="#,##0.000"/>
    <numFmt numFmtId="200" formatCode="#,##0.0000"/>
    <numFmt numFmtId="201" formatCode="#,##0.00000"/>
    <numFmt numFmtId="202" formatCode="_-* #,##0_-;\-* #,##0_-;_-* &quot;-&quot;??_-;_-@_-"/>
    <numFmt numFmtId="203" formatCode="#,##0.0_);[Red]\(#,##0.0\)"/>
    <numFmt numFmtId="204" formatCode="#,##0.00_);[Red]\(#,##0.00\)"/>
    <numFmt numFmtId="205" formatCode="#,##0.000_);[Red]\(#,##0.000\)"/>
  </numFmts>
  <fonts count="82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8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9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0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1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2" fontId="5" fillId="0" borderId="0">
      <protection locked="0"/>
    </xf>
    <xf numFmtId="193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</cellStyleXfs>
  <cellXfs count="55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40" xfId="0" applyFont="1" applyBorder="1" applyAlignment="1">
      <alignment horizontal="center" vertical="center"/>
    </xf>
    <xf numFmtId="183" fontId="42" fillId="0" borderId="40" xfId="0" applyNumberFormat="1" applyFont="1" applyBorder="1" applyAlignment="1">
      <alignment horizontal="center" vertical="center" shrinkToFit="1"/>
    </xf>
    <xf numFmtId="41" fontId="42" fillId="0" borderId="40" xfId="0" applyNumberFormat="1" applyFont="1" applyBorder="1" applyAlignment="1">
      <alignment horizontal="right" vertical="center" shrinkToFit="1"/>
    </xf>
    <xf numFmtId="41" fontId="28" fillId="0" borderId="40" xfId="0" applyNumberFormat="1" applyFont="1" applyBorder="1" applyAlignment="1">
      <alignment horizontal="right" vertical="center" shrinkToFit="1"/>
    </xf>
    <xf numFmtId="0" fontId="41" fillId="0" borderId="41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181" fontId="24" fillId="0" borderId="35" xfId="0" applyNumberFormat="1" applyFont="1" applyBorder="1" applyAlignment="1">
      <alignment horizontal="right" vertical="center"/>
    </xf>
    <xf numFmtId="181" fontId="24" fillId="3" borderId="35" xfId="25" applyNumberFormat="1" applyFont="1" applyFill="1" applyBorder="1" applyAlignment="1">
      <alignment horizontal="right" vertical="center"/>
    </xf>
    <xf numFmtId="41" fontId="24" fillId="0" borderId="35" xfId="0" applyNumberFormat="1" applyFont="1" applyBorder="1" applyAlignment="1">
      <alignment horizontal="right" vertical="center"/>
    </xf>
    <xf numFmtId="3" fontId="24" fillId="0" borderId="35" xfId="0" applyNumberFormat="1" applyFont="1" applyFill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195" fontId="24" fillId="0" borderId="36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/>
    </xf>
    <xf numFmtId="181" fontId="24" fillId="0" borderId="38" xfId="0" applyNumberFormat="1" applyFont="1" applyBorder="1" applyAlignment="1">
      <alignment horizontal="right"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195" fontId="24" fillId="0" borderId="39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181" fontId="24" fillId="0" borderId="40" xfId="0" applyNumberFormat="1" applyFont="1" applyBorder="1" applyAlignment="1">
      <alignment horizontal="right" vertical="center"/>
    </xf>
    <xf numFmtId="181" fontId="24" fillId="3" borderId="40" xfId="25" applyNumberFormat="1" applyFont="1" applyFill="1" applyBorder="1" applyAlignment="1">
      <alignment horizontal="right" vertical="center"/>
    </xf>
    <xf numFmtId="41" fontId="24" fillId="0" borderId="40" xfId="0" applyNumberFormat="1" applyFont="1" applyBorder="1" applyAlignment="1">
      <alignment horizontal="right" vertical="center"/>
    </xf>
    <xf numFmtId="41" fontId="24" fillId="0" borderId="40" xfId="0" applyNumberFormat="1" applyFont="1" applyBorder="1" applyAlignment="1">
      <alignment vertical="center"/>
    </xf>
    <xf numFmtId="195" fontId="24" fillId="0" borderId="41" xfId="0" applyNumberFormat="1" applyFont="1" applyBorder="1" applyAlignment="1">
      <alignment horizontal="center" vertical="center" wrapText="1" shrinkToFit="1"/>
    </xf>
    <xf numFmtId="181" fontId="24" fillId="0" borderId="56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41" fontId="24" fillId="0" borderId="74" xfId="0" applyNumberFormat="1" applyFont="1" applyBorder="1" applyAlignment="1">
      <alignment horizontal="right" vertical="center"/>
    </xf>
    <xf numFmtId="41" fontId="24" fillId="0" borderId="75" xfId="0" applyNumberFormat="1" applyFont="1" applyBorder="1" applyAlignment="1">
      <alignment vertical="center"/>
    </xf>
    <xf numFmtId="41" fontId="24" fillId="0" borderId="76" xfId="0" applyNumberFormat="1" applyFont="1" applyBorder="1" applyAlignment="1">
      <alignment horizontal="right" vertical="center"/>
    </xf>
    <xf numFmtId="41" fontId="24" fillId="0" borderId="77" xfId="0" applyNumberFormat="1" applyFont="1" applyBorder="1" applyAlignment="1">
      <alignment vertical="center"/>
    </xf>
    <xf numFmtId="41" fontId="24" fillId="0" borderId="78" xfId="0" applyNumberFormat="1" applyFont="1" applyBorder="1" applyAlignment="1">
      <alignment horizontal="right" vertical="center"/>
    </xf>
    <xf numFmtId="3" fontId="24" fillId="0" borderId="64" xfId="0" applyNumberFormat="1" applyFont="1" applyFill="1" applyBorder="1" applyAlignment="1">
      <alignment vertical="center"/>
    </xf>
    <xf numFmtId="41" fontId="24" fillId="0" borderId="79" xfId="0" applyNumberFormat="1" applyFont="1" applyBorder="1" applyAlignment="1">
      <alignment vertical="center"/>
    </xf>
    <xf numFmtId="181" fontId="24" fillId="0" borderId="2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/>
    </xf>
    <xf numFmtId="181" fontId="24" fillId="3" borderId="21" xfId="25" applyNumberFormat="1" applyFont="1" applyFill="1" applyBorder="1" applyAlignment="1">
      <alignment horizontal="right" vertical="center"/>
    </xf>
    <xf numFmtId="41" fontId="24" fillId="0" borderId="80" xfId="0" applyNumberFormat="1" applyFont="1" applyBorder="1" applyAlignment="1">
      <alignment horizontal="right" vertical="center"/>
    </xf>
    <xf numFmtId="3" fontId="24" fillId="0" borderId="21" xfId="0" applyNumberFormat="1" applyFont="1" applyFill="1" applyBorder="1" applyAlignment="1">
      <alignment vertical="center"/>
    </xf>
    <xf numFmtId="41" fontId="24" fillId="0" borderId="57" xfId="0" applyNumberFormat="1" applyFont="1" applyBorder="1" applyAlignment="1">
      <alignment vertical="center"/>
    </xf>
    <xf numFmtId="41" fontId="24" fillId="0" borderId="21" xfId="0" applyNumberFormat="1" applyFont="1" applyBorder="1" applyAlignment="1">
      <alignment vertical="center"/>
    </xf>
    <xf numFmtId="195" fontId="24" fillId="0" borderId="30" xfId="0" applyNumberFormat="1" applyFont="1" applyBorder="1" applyAlignment="1">
      <alignment horizontal="center" vertical="center" wrapText="1" shrinkToFit="1"/>
    </xf>
    <xf numFmtId="181" fontId="28" fillId="0" borderId="21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181" fontId="28" fillId="3" borderId="21" xfId="25" applyNumberFormat="1" applyFont="1" applyFill="1" applyBorder="1" applyAlignment="1">
      <alignment horizontal="right" vertical="center"/>
    </xf>
    <xf numFmtId="41" fontId="28" fillId="0" borderId="80" xfId="0" applyNumberFormat="1" applyFont="1" applyBorder="1" applyAlignment="1">
      <alignment horizontal="right" vertical="center"/>
    </xf>
    <xf numFmtId="3" fontId="28" fillId="0" borderId="21" xfId="0" applyNumberFormat="1" applyFont="1" applyFill="1" applyBorder="1" applyAlignment="1">
      <alignment vertical="center"/>
    </xf>
    <xf numFmtId="41" fontId="28" fillId="0" borderId="21" xfId="0" applyNumberFormat="1" applyFont="1" applyBorder="1" applyAlignment="1">
      <alignment vertical="center"/>
    </xf>
    <xf numFmtId="195" fontId="28" fillId="0" borderId="30" xfId="0" applyNumberFormat="1" applyFont="1" applyBorder="1" applyAlignment="1">
      <alignment horizontal="center" vertical="center" wrapText="1" shrinkToFit="1"/>
    </xf>
    <xf numFmtId="181" fontId="24" fillId="0" borderId="23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39" fillId="0" borderId="60" xfId="0" applyNumberFormat="1" applyFont="1" applyBorder="1" applyAlignment="1">
      <alignment horizontal="right" vertical="center"/>
    </xf>
    <xf numFmtId="185" fontId="24" fillId="0" borderId="81" xfId="0" applyNumberFormat="1" applyFont="1" applyBorder="1" applyAlignment="1">
      <alignment vertical="center"/>
    </xf>
    <xf numFmtId="41" fontId="39" fillId="0" borderId="16" xfId="0" applyNumberFormat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39" fillId="0" borderId="60" xfId="0" applyNumberFormat="1" applyFont="1" applyBorder="1" applyAlignment="1">
      <alignment vertical="center"/>
    </xf>
    <xf numFmtId="41" fontId="39" fillId="0" borderId="17" xfId="0" applyNumberFormat="1" applyFont="1" applyBorder="1" applyAlignment="1">
      <alignment vertical="center"/>
    </xf>
    <xf numFmtId="185" fontId="24" fillId="0" borderId="35" xfId="0" applyNumberFormat="1" applyFont="1" applyBorder="1" applyAlignment="1">
      <alignment vertical="center"/>
    </xf>
    <xf numFmtId="41" fontId="24" fillId="0" borderId="36" xfId="0" applyNumberFormat="1" applyFont="1" applyBorder="1" applyAlignment="1">
      <alignment vertical="center"/>
    </xf>
    <xf numFmtId="41" fontId="39" fillId="0" borderId="80" xfId="0" applyNumberFormat="1" applyFont="1" applyBorder="1" applyAlignment="1">
      <alignment horizontal="right" vertical="center"/>
    </xf>
    <xf numFmtId="185" fontId="43" fillId="0" borderId="21" xfId="0" applyNumberFormat="1" applyFont="1" applyBorder="1" applyAlignment="1">
      <alignment vertical="center"/>
    </xf>
    <xf numFmtId="41" fontId="39" fillId="0" borderId="21" xfId="0" applyNumberFormat="1" applyFont="1" applyBorder="1" applyAlignment="1">
      <alignment vertical="center"/>
    </xf>
    <xf numFmtId="41" fontId="39" fillId="0" borderId="30" xfId="0" applyNumberFormat="1" applyFont="1" applyBorder="1" applyAlignment="1">
      <alignment vertical="center"/>
    </xf>
    <xf numFmtId="41" fontId="39" fillId="0" borderId="82" xfId="95" applyNumberFormat="1" applyFont="1" applyFill="1" applyBorder="1" applyAlignment="1">
      <alignment horizontal="left" vertical="center"/>
    </xf>
    <xf numFmtId="3" fontId="43" fillId="0" borderId="83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vertical="center"/>
    </xf>
    <xf numFmtId="196" fontId="28" fillId="0" borderId="14" xfId="95" applyNumberFormat="1" applyFont="1" applyFill="1" applyBorder="1" applyAlignment="1">
      <alignment horizontal="center" vertical="center"/>
    </xf>
    <xf numFmtId="184" fontId="24" fillId="0" borderId="82" xfId="0" applyNumberFormat="1" applyFont="1" applyBorder="1" applyAlignment="1">
      <alignment horizontal="center" vertical="center"/>
    </xf>
    <xf numFmtId="182" fontId="43" fillId="0" borderId="84" xfId="0" applyNumberFormat="1" applyFont="1" applyBorder="1" applyAlignment="1">
      <alignment vertical="center"/>
    </xf>
    <xf numFmtId="41" fontId="39" fillId="0" borderId="60" xfId="95" applyNumberFormat="1" applyFont="1" applyFill="1" applyBorder="1" applyAlignment="1">
      <alignment vertical="center"/>
    </xf>
    <xf numFmtId="3" fontId="24" fillId="0" borderId="81" xfId="95" applyNumberFormat="1" applyFont="1" applyFill="1" applyBorder="1" applyAlignment="1">
      <alignment horizontal="center" vertical="center"/>
    </xf>
    <xf numFmtId="41" fontId="43" fillId="0" borderId="16" xfId="95" applyNumberFormat="1" applyFont="1" applyFill="1" applyBorder="1" applyAlignment="1">
      <alignment horizontal="center" vertical="center"/>
    </xf>
    <xf numFmtId="3" fontId="24" fillId="0" borderId="16" xfId="95" applyNumberFormat="1" applyFont="1" applyFill="1" applyBorder="1" applyAlignment="1">
      <alignment horizontal="center" vertical="center"/>
    </xf>
    <xf numFmtId="199" fontId="43" fillId="0" borderId="16" xfId="95" applyNumberFormat="1" applyFont="1" applyFill="1" applyBorder="1" applyAlignment="1">
      <alignment vertical="center"/>
    </xf>
    <xf numFmtId="3" fontId="24" fillId="0" borderId="16" xfId="95" quotePrefix="1" applyNumberFormat="1" applyFont="1" applyFill="1" applyBorder="1" applyAlignment="1">
      <alignment horizontal="center" vertical="center"/>
    </xf>
    <xf numFmtId="183" fontId="43" fillId="0" borderId="60" xfId="0" applyNumberFormat="1" applyFont="1" applyBorder="1" applyAlignment="1">
      <alignment horizontal="center" vertical="center"/>
    </xf>
    <xf numFmtId="182" fontId="43" fillId="0" borderId="17" xfId="0" applyNumberFormat="1" applyFont="1" applyBorder="1" applyAlignment="1">
      <alignment vertical="center"/>
    </xf>
    <xf numFmtId="185" fontId="39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84" fontId="24" fillId="0" borderId="21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8" fontId="24" fillId="0" borderId="5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84" fontId="43" fillId="0" borderId="54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84" fontId="24" fillId="0" borderId="65" xfId="0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41" fontId="39" fillId="0" borderId="82" xfId="0" applyNumberFormat="1" applyFont="1" applyBorder="1" applyAlignment="1">
      <alignment horizontal="right" vertical="center"/>
    </xf>
    <xf numFmtId="184" fontId="43" fillId="0" borderId="82" xfId="0" applyNumberFormat="1" applyFont="1" applyBorder="1" applyAlignment="1">
      <alignment horizontal="center" vertical="center"/>
    </xf>
    <xf numFmtId="182" fontId="24" fillId="0" borderId="84" xfId="0" applyNumberFormat="1" applyFont="1" applyBorder="1" applyAlignment="1">
      <alignment vertical="center"/>
    </xf>
    <xf numFmtId="184" fontId="24" fillId="0" borderId="56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1" fontId="39" fillId="0" borderId="58" xfId="0" applyNumberFormat="1" applyFont="1" applyBorder="1" applyAlignment="1">
      <alignment horizontal="right" vertical="center"/>
    </xf>
    <xf numFmtId="3" fontId="24" fillId="0" borderId="85" xfId="95" applyNumberFormat="1" applyFont="1" applyFill="1" applyBorder="1" applyAlignment="1">
      <alignment horizontal="center" vertical="center"/>
    </xf>
    <xf numFmtId="41" fontId="43" fillId="0" borderId="54" xfId="95" applyNumberFormat="1" applyFont="1" applyFill="1" applyBorder="1" applyAlignment="1">
      <alignment horizontal="center" vertical="center"/>
    </xf>
    <xf numFmtId="3" fontId="24" fillId="0" borderId="54" xfId="95" applyNumberFormat="1" applyFont="1" applyFill="1" applyBorder="1" applyAlignment="1">
      <alignment horizontal="center" vertical="center"/>
    </xf>
    <xf numFmtId="200" fontId="43" fillId="0" borderId="54" xfId="95" applyNumberFormat="1" applyFont="1" applyFill="1" applyBorder="1" applyAlignment="1">
      <alignment vertical="center"/>
    </xf>
    <xf numFmtId="3" fontId="24" fillId="0" borderId="54" xfId="95" quotePrefix="1" applyNumberFormat="1" applyFont="1" applyFill="1" applyBorder="1" applyAlignment="1">
      <alignment horizontal="center" vertical="center"/>
    </xf>
    <xf numFmtId="41" fontId="43" fillId="0" borderId="58" xfId="0" applyNumberFormat="1" applyFont="1" applyBorder="1" applyAlignment="1">
      <alignment horizontal="center" vertical="center"/>
    </xf>
    <xf numFmtId="10" fontId="43" fillId="0" borderId="86" xfId="0" applyNumberFormat="1" applyFont="1" applyBorder="1" applyAlignment="1">
      <alignment vertical="center"/>
    </xf>
    <xf numFmtId="184" fontId="24" fillId="0" borderId="6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41" fontId="39" fillId="0" borderId="89" xfId="0" applyNumberFormat="1" applyFont="1" applyBorder="1" applyAlignment="1">
      <alignment horizontal="right" vertical="center"/>
    </xf>
    <xf numFmtId="3" fontId="43" fillId="0" borderId="90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horizontal="left" vertical="center"/>
    </xf>
    <xf numFmtId="3" fontId="24" fillId="0" borderId="88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vertical="center"/>
    </xf>
    <xf numFmtId="196" fontId="28" fillId="0" borderId="88" xfId="95" applyNumberFormat="1" applyFont="1" applyFill="1" applyBorder="1" applyAlignment="1">
      <alignment horizontal="center" vertical="center"/>
    </xf>
    <xf numFmtId="184" fontId="43" fillId="0" borderId="89" xfId="0" applyNumberFormat="1" applyFont="1" applyBorder="1" applyAlignment="1">
      <alignment horizontal="center" vertical="center"/>
    </xf>
    <xf numFmtId="182" fontId="43" fillId="0" borderId="91" xfId="0" applyNumberFormat="1" applyFont="1" applyBorder="1" applyAlignment="1">
      <alignment vertical="center"/>
    </xf>
    <xf numFmtId="41" fontId="39" fillId="0" borderId="88" xfId="0" applyNumberFormat="1" applyFont="1" applyBorder="1" applyAlignment="1">
      <alignment horizontal="right" vertical="center"/>
    </xf>
    <xf numFmtId="41" fontId="39" fillId="0" borderId="38" xfId="0" applyNumberFormat="1" applyFont="1" applyBorder="1" applyAlignment="1">
      <alignment horizontal="right" vertical="center"/>
    </xf>
    <xf numFmtId="3" fontId="43" fillId="0" borderId="92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196" fontId="28" fillId="0" borderId="0" xfId="95" applyNumberFormat="1" applyFont="1" applyFill="1" applyBorder="1" applyAlignment="1">
      <alignment horizontal="center" vertical="center"/>
    </xf>
    <xf numFmtId="184" fontId="43" fillId="0" borderId="62" xfId="0" applyNumberFormat="1" applyFont="1" applyBorder="1" applyAlignment="1">
      <alignment horizontal="center" vertical="center"/>
    </xf>
    <xf numFmtId="182" fontId="43" fillId="0" borderId="93" xfId="0" applyNumberFormat="1" applyFont="1" applyBorder="1" applyAlignment="1">
      <alignment vertical="center"/>
    </xf>
    <xf numFmtId="41" fontId="39" fillId="0" borderId="40" xfId="0" applyNumberFormat="1" applyFont="1" applyBorder="1" applyAlignment="1">
      <alignment horizontal="right" vertical="center"/>
    </xf>
    <xf numFmtId="41" fontId="43" fillId="0" borderId="60" xfId="0" applyNumberFormat="1" applyFont="1" applyBorder="1" applyAlignment="1">
      <alignment horizontal="center" vertical="center"/>
    </xf>
    <xf numFmtId="41" fontId="43" fillId="0" borderId="35" xfId="0" applyNumberFormat="1" applyFont="1" applyBorder="1" applyAlignment="1">
      <alignment horizontal="right" vertical="center"/>
    </xf>
    <xf numFmtId="41" fontId="39" fillId="0" borderId="35" xfId="0" applyNumberFormat="1" applyFont="1" applyBorder="1" applyAlignment="1">
      <alignment horizontal="right" vertical="center"/>
    </xf>
    <xf numFmtId="182" fontId="43" fillId="0" borderId="84" xfId="0" applyNumberFormat="1" applyFont="1" applyBorder="1" applyAlignment="1">
      <alignment horizontal="center" vertical="center"/>
    </xf>
    <xf numFmtId="4" fontId="43" fillId="0" borderId="16" xfId="95" applyNumberFormat="1" applyFont="1" applyFill="1" applyBorder="1" applyAlignment="1">
      <alignment vertical="center"/>
    </xf>
    <xf numFmtId="0" fontId="43" fillId="0" borderId="55" xfId="0" applyFont="1" applyBorder="1" applyAlignment="1">
      <alignment horizontal="center" vertical="center"/>
    </xf>
    <xf numFmtId="184" fontId="24" fillId="0" borderId="55" xfId="0" applyNumberFormat="1" applyFont="1" applyBorder="1" applyAlignment="1">
      <alignment horizontal="center" vertical="center"/>
    </xf>
    <xf numFmtId="41" fontId="39" fillId="0" borderId="55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8" fontId="24" fillId="0" borderId="0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3" fontId="43" fillId="0" borderId="35" xfId="95" applyNumberFormat="1" applyFont="1" applyFill="1" applyBorder="1" applyAlignment="1">
      <alignment horizontal="left" vertical="center"/>
    </xf>
    <xf numFmtId="198" fontId="24" fillId="0" borderId="35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3" fontId="24" fillId="0" borderId="40" xfId="95" applyNumberFormat="1" applyFont="1" applyFill="1" applyBorder="1" applyAlignment="1">
      <alignment horizontal="left" vertical="center"/>
    </xf>
    <xf numFmtId="199" fontId="43" fillId="0" borderId="40" xfId="95" applyNumberFormat="1" applyFont="1" applyFill="1" applyBorder="1" applyAlignment="1">
      <alignment vertical="center"/>
    </xf>
    <xf numFmtId="41" fontId="43" fillId="0" borderId="40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right" vertical="center"/>
    </xf>
    <xf numFmtId="183" fontId="24" fillId="0" borderId="80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9" xfId="0" applyNumberFormat="1" applyFont="1" applyBorder="1" applyAlignment="1">
      <alignment horizontal="center" vertical="center"/>
    </xf>
    <xf numFmtId="183" fontId="28" fillId="0" borderId="8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01" fontId="43" fillId="0" borderId="54" xfId="95" applyNumberFormat="1" applyFont="1" applyFill="1" applyBorder="1" applyAlignment="1">
      <alignment vertical="center"/>
    </xf>
    <xf numFmtId="197" fontId="43" fillId="0" borderId="86" xfId="0" applyNumberFormat="1" applyFont="1" applyBorder="1" applyAlignment="1">
      <alignment vertical="center"/>
    </xf>
    <xf numFmtId="0" fontId="51" fillId="0" borderId="7" xfId="37" applyFont="1" applyFill="1" applyBorder="1" applyAlignment="1">
      <alignment vertical="center"/>
    </xf>
    <xf numFmtId="0" fontId="51" fillId="0" borderId="8" xfId="37" applyFont="1" applyFill="1" applyBorder="1" applyAlignment="1">
      <alignment vertical="center"/>
    </xf>
    <xf numFmtId="0" fontId="51" fillId="0" borderId="9" xfId="37" applyFont="1" applyFill="1" applyBorder="1" applyAlignment="1">
      <alignment vertical="center"/>
    </xf>
    <xf numFmtId="0" fontId="51" fillId="0" borderId="0" xfId="37" applyFont="1" applyFill="1" applyAlignment="1">
      <alignment vertical="center"/>
    </xf>
    <xf numFmtId="0" fontId="51" fillId="0" borderId="10" xfId="37" applyFont="1" applyFill="1" applyBorder="1" applyAlignment="1">
      <alignment vertical="center"/>
    </xf>
    <xf numFmtId="0" fontId="51" fillId="0" borderId="0" xfId="37" applyFont="1" applyFill="1" applyBorder="1" applyAlignment="1">
      <alignment vertical="center"/>
    </xf>
    <xf numFmtId="0" fontId="51" fillId="0" borderId="11" xfId="37" applyFont="1" applyFill="1" applyBorder="1" applyAlignment="1">
      <alignment vertical="center"/>
    </xf>
    <xf numFmtId="0" fontId="52" fillId="0" borderId="10" xfId="37" applyFont="1" applyFill="1" applyBorder="1" applyAlignment="1">
      <alignment vertical="center"/>
    </xf>
    <xf numFmtId="0" fontId="52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vertical="center"/>
    </xf>
    <xf numFmtId="3" fontId="53" fillId="0" borderId="0" xfId="37" applyNumberFormat="1" applyFont="1" applyFill="1" applyBorder="1" applyAlignment="1">
      <alignment vertical="center"/>
    </xf>
    <xf numFmtId="185" fontId="53" fillId="0" borderId="0" xfId="37" applyNumberFormat="1" applyFont="1" applyFill="1" applyBorder="1" applyAlignment="1">
      <alignment horizontal="center" vertical="center"/>
    </xf>
    <xf numFmtId="0" fontId="53" fillId="0" borderId="11" xfId="37" applyFont="1" applyFill="1" applyBorder="1" applyAlignment="1">
      <alignment vertical="center"/>
    </xf>
    <xf numFmtId="0" fontId="53" fillId="0" borderId="0" xfId="37" applyFont="1" applyFill="1" applyAlignment="1">
      <alignment vertical="center"/>
    </xf>
    <xf numFmtId="0" fontId="54" fillId="0" borderId="0" xfId="37" applyFont="1" applyFill="1" applyBorder="1" applyAlignment="1">
      <alignment horizontal="center" vertical="center"/>
    </xf>
    <xf numFmtId="0" fontId="55" fillId="0" borderId="1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0" xfId="37" applyFont="1" applyFill="1" applyBorder="1" applyAlignment="1">
      <alignment horizontal="center" vertical="center" shrinkToFit="1"/>
    </xf>
    <xf numFmtId="0" fontId="57" fillId="0" borderId="0" xfId="37" applyFont="1" applyFill="1" applyBorder="1" applyAlignment="1">
      <alignment horizontal="left" vertical="center"/>
    </xf>
    <xf numFmtId="0" fontId="57" fillId="0" borderId="0" xfId="37" applyFont="1" applyFill="1" applyBorder="1" applyAlignment="1">
      <alignment vertical="center"/>
    </xf>
    <xf numFmtId="183" fontId="55" fillId="0" borderId="0" xfId="37" applyNumberFormat="1" applyFont="1" applyFill="1" applyBorder="1" applyAlignment="1">
      <alignment vertical="center"/>
    </xf>
    <xf numFmtId="3" fontId="55" fillId="0" borderId="0" xfId="37" applyNumberFormat="1" applyFont="1" applyFill="1" applyBorder="1" applyAlignment="1">
      <alignment vertical="center"/>
    </xf>
    <xf numFmtId="185" fontId="55" fillId="0" borderId="0" xfId="37" applyNumberFormat="1" applyFont="1" applyFill="1" applyBorder="1" applyAlignment="1">
      <alignment horizontal="center" vertical="center"/>
    </xf>
    <xf numFmtId="0" fontId="55" fillId="0" borderId="12" xfId="37" applyFont="1" applyFill="1" applyBorder="1" applyAlignment="1">
      <alignment horizontal="left" vertical="center"/>
    </xf>
    <xf numFmtId="0" fontId="55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vertical="center"/>
    </xf>
    <xf numFmtId="183" fontId="55" fillId="0" borderId="6" xfId="37" applyNumberFormat="1" applyFont="1" applyFill="1" applyBorder="1" applyAlignment="1">
      <alignment vertical="center"/>
    </xf>
    <xf numFmtId="3" fontId="55" fillId="0" borderId="6" xfId="37" applyNumberFormat="1" applyFont="1" applyFill="1" applyBorder="1" applyAlignment="1">
      <alignment vertical="center"/>
    </xf>
    <xf numFmtId="3" fontId="58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horizontal="right" vertical="center"/>
    </xf>
    <xf numFmtId="0" fontId="54" fillId="0" borderId="6" xfId="37" applyNumberFormat="1" applyFont="1" applyFill="1" applyBorder="1" applyAlignment="1">
      <alignment vertical="center"/>
    </xf>
    <xf numFmtId="0" fontId="58" fillId="0" borderId="13" xfId="37" applyNumberFormat="1" applyFont="1" applyFill="1" applyBorder="1" applyAlignment="1">
      <alignment horizontal="right" vertical="center"/>
    </xf>
    <xf numFmtId="0" fontId="58" fillId="0" borderId="0" xfId="37" applyNumberFormat="1" applyFont="1" applyFill="1" applyBorder="1" applyAlignment="1">
      <alignment horizontal="right" vertical="center"/>
    </xf>
    <xf numFmtId="0" fontId="53" fillId="0" borderId="98" xfId="37" applyFont="1" applyFill="1" applyBorder="1" applyAlignment="1">
      <alignment horizontal="center" vertical="center"/>
    </xf>
    <xf numFmtId="0" fontId="53" fillId="0" borderId="14" xfId="37" applyFont="1" applyFill="1" applyBorder="1" applyAlignment="1">
      <alignment horizontal="center" vertical="center"/>
    </xf>
    <xf numFmtId="49" fontId="53" fillId="0" borderId="14" xfId="37" applyNumberFormat="1" applyFont="1" applyFill="1" applyBorder="1" applyAlignment="1">
      <alignment horizontal="center" vertical="center" textRotation="255"/>
    </xf>
    <xf numFmtId="3" fontId="53" fillId="0" borderId="14" xfId="37" applyNumberFormat="1" applyFont="1" applyFill="1" applyBorder="1" applyAlignment="1">
      <alignment horizontal="center" vertical="center"/>
    </xf>
    <xf numFmtId="185" fontId="53" fillId="0" borderId="14" xfId="37" applyNumberFormat="1" applyFont="1" applyFill="1" applyBorder="1" applyAlignment="1">
      <alignment horizontal="center" vertical="center"/>
    </xf>
    <xf numFmtId="185" fontId="55" fillId="0" borderId="14" xfId="37" applyNumberFormat="1" applyFont="1" applyFill="1" applyBorder="1" applyAlignment="1">
      <alignment horizontal="center" vertical="center"/>
    </xf>
    <xf numFmtId="185" fontId="55" fillId="0" borderId="99" xfId="37" applyNumberFormat="1" applyFont="1" applyFill="1" applyBorder="1" applyAlignment="1">
      <alignment horizontal="center" vertical="center"/>
    </xf>
    <xf numFmtId="0" fontId="53" fillId="0" borderId="10" xfId="37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horizontal="center" vertical="center"/>
    </xf>
    <xf numFmtId="49" fontId="53" fillId="0" borderId="0" xfId="37" applyNumberFormat="1" applyFont="1" applyFill="1" applyBorder="1" applyAlignment="1">
      <alignment horizontal="center" vertical="center" textRotation="255"/>
    </xf>
    <xf numFmtId="3" fontId="53" fillId="0" borderId="0" xfId="37" applyNumberFormat="1" applyFont="1" applyFill="1" applyBorder="1" applyAlignment="1">
      <alignment horizontal="center" vertical="center"/>
    </xf>
    <xf numFmtId="185" fontId="55" fillId="0" borderId="11" xfId="37" applyNumberFormat="1" applyFont="1" applyFill="1" applyBorder="1" applyAlignment="1">
      <alignment horizontal="center" vertical="center"/>
    </xf>
    <xf numFmtId="186" fontId="59" fillId="0" borderId="10" xfId="37" applyNumberFormat="1" applyFont="1" applyFill="1" applyBorder="1" applyAlignment="1">
      <alignment vertical="center"/>
    </xf>
    <xf numFmtId="186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85" fontId="59" fillId="0" borderId="0" xfId="37" applyNumberFormat="1" applyFont="1" applyFill="1" applyBorder="1" applyAlignment="1">
      <alignment horizontal="center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quotePrefix="1" applyFont="1" applyFill="1" applyBorder="1" applyAlignment="1">
      <alignment horizontal="left" vertical="center"/>
    </xf>
    <xf numFmtId="0" fontId="61" fillId="0" borderId="10" xfId="37" applyFont="1" applyFill="1" applyBorder="1" applyAlignment="1">
      <alignment horizontal="left" vertical="center"/>
    </xf>
    <xf numFmtId="0" fontId="62" fillId="0" borderId="0" xfId="37" applyFont="1" applyFill="1" applyBorder="1" applyAlignment="1">
      <alignment horizontal="left" vertical="center"/>
    </xf>
    <xf numFmtId="0" fontId="61" fillId="0" borderId="11" xfId="37" applyFont="1" applyFill="1" applyBorder="1" applyAlignment="1">
      <alignment vertical="center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0" fontId="63" fillId="0" borderId="1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right" vertical="center"/>
    </xf>
    <xf numFmtId="0" fontId="64" fillId="0" borderId="0" xfId="37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4" fillId="0" borderId="0" xfId="37" applyNumberFormat="1" applyFont="1" applyFill="1" applyBorder="1" applyAlignment="1" applyProtection="1">
      <alignment horizontal="left" vertical="center"/>
      <protection locked="0"/>
    </xf>
    <xf numFmtId="0" fontId="63" fillId="0" borderId="11" xfId="37" applyFont="1" applyFill="1" applyBorder="1" applyAlignment="1">
      <alignment vertical="center"/>
    </xf>
    <xf numFmtId="0" fontId="63" fillId="0" borderId="0" xfId="37" applyFont="1" applyFill="1" applyBorder="1" applyAlignment="1">
      <alignment horizontal="right" vertical="center"/>
    </xf>
    <xf numFmtId="0" fontId="63" fillId="0" borderId="0" xfId="37" applyFont="1" applyFill="1" applyBorder="1" applyAlignment="1">
      <alignment horizontal="center" vertical="center"/>
    </xf>
    <xf numFmtId="0" fontId="65" fillId="0" borderId="0" xfId="37" applyFont="1" applyFill="1" applyBorder="1" applyAlignment="1">
      <alignment vertical="center"/>
    </xf>
    <xf numFmtId="0" fontId="66" fillId="0" borderId="0" xfId="37" applyFont="1" applyFill="1" applyBorder="1" applyAlignment="1">
      <alignment vertical="center"/>
    </xf>
    <xf numFmtId="0" fontId="63" fillId="0" borderId="0" xfId="37" applyNumberFormat="1" applyFont="1" applyFill="1" applyBorder="1" applyAlignment="1" applyProtection="1">
      <alignment horizontal="left" vertical="center"/>
      <protection locked="0"/>
    </xf>
    <xf numFmtId="0" fontId="65" fillId="0" borderId="1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horizontal="right" vertical="center"/>
    </xf>
    <xf numFmtId="0" fontId="65" fillId="0" borderId="0" xfId="37" applyFont="1" applyFill="1" applyBorder="1" applyAlignment="1">
      <alignment horizontal="center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quotePrefix="1" applyFont="1" applyFill="1" applyBorder="1" applyAlignment="1">
      <alignment horizontal="left" vertical="center"/>
    </xf>
    <xf numFmtId="0" fontId="67" fillId="0" borderId="10" xfId="37" applyFont="1" applyFill="1" applyBorder="1" applyAlignment="1">
      <alignment horizontal="left" vertical="center"/>
    </xf>
    <xf numFmtId="0" fontId="67" fillId="0" borderId="0" xfId="37" applyFont="1" applyFill="1" applyBorder="1" applyAlignment="1">
      <alignment horizontal="left" vertical="center"/>
    </xf>
    <xf numFmtId="0" fontId="67" fillId="0" borderId="0" xfId="37" quotePrefix="1" applyFont="1" applyFill="1" applyBorder="1" applyAlignment="1">
      <alignment horizontal="left" vertical="center"/>
    </xf>
    <xf numFmtId="0" fontId="67" fillId="0" borderId="0" xfId="37" applyFont="1" applyFill="1" applyBorder="1" applyAlignment="1">
      <alignment vertical="center"/>
    </xf>
    <xf numFmtId="0" fontId="67" fillId="0" borderId="11" xfId="37" applyFont="1" applyFill="1" applyBorder="1" applyAlignment="1">
      <alignment vertical="center"/>
    </xf>
    <xf numFmtId="0" fontId="55" fillId="0" borderId="0" xfId="37" quotePrefix="1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vertical="center"/>
    </xf>
    <xf numFmtId="0" fontId="64" fillId="0" borderId="11" xfId="37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54" fillId="0" borderId="0" xfId="37" applyNumberFormat="1" applyFont="1" applyFill="1" applyBorder="1" applyAlignment="1">
      <alignment vertical="center"/>
    </xf>
    <xf numFmtId="0" fontId="62" fillId="0" borderId="11" xfId="37" applyNumberFormat="1" applyFont="1" applyFill="1" applyBorder="1" applyAlignment="1">
      <alignment horizontal="left" vertical="center"/>
    </xf>
    <xf numFmtId="0" fontId="62" fillId="0" borderId="0" xfId="37" applyNumberFormat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9" fillId="0" borderId="0" xfId="37" applyFont="1" applyFill="1" applyBorder="1" applyAlignment="1">
      <alignment vertical="center"/>
    </xf>
    <xf numFmtId="0" fontId="69" fillId="0" borderId="0" xfId="37" applyNumberFormat="1" applyFont="1" applyFill="1" applyBorder="1" applyAlignment="1" applyProtection="1">
      <alignment horizontal="left" vertical="center"/>
      <protection locked="0"/>
    </xf>
    <xf numFmtId="187" fontId="69" fillId="0" borderId="0" xfId="37" applyNumberFormat="1" applyFont="1" applyFill="1" applyBorder="1" applyAlignment="1" applyProtection="1">
      <alignment horizontal="left" vertical="center"/>
      <protection locked="0"/>
    </xf>
    <xf numFmtId="3" fontId="62" fillId="0" borderId="0" xfId="37" applyNumberFormat="1" applyFont="1" applyFill="1" applyBorder="1" applyAlignment="1">
      <alignment horizontal="right" vertical="center"/>
    </xf>
    <xf numFmtId="0" fontId="51" fillId="0" borderId="12" xfId="37" applyFont="1" applyFill="1" applyBorder="1" applyAlignment="1">
      <alignment horizontal="center" vertical="center"/>
    </xf>
    <xf numFmtId="0" fontId="51" fillId="0" borderId="6" xfId="37" applyFont="1" applyFill="1" applyBorder="1" applyAlignment="1">
      <alignment horizontal="center" vertical="center"/>
    </xf>
    <xf numFmtId="0" fontId="51" fillId="0" borderId="13" xfId="37" applyFont="1" applyFill="1" applyBorder="1" applyAlignment="1">
      <alignment horizontal="center" vertical="center"/>
    </xf>
    <xf numFmtId="0" fontId="51" fillId="0" borderId="0" xfId="37" applyFont="1" applyFill="1" applyAlignment="1">
      <alignment horizontal="center" vertical="center"/>
    </xf>
    <xf numFmtId="181" fontId="70" fillId="0" borderId="0" xfId="37" applyNumberFormat="1" applyFont="1" applyFill="1" applyAlignment="1">
      <alignment horizontal="center" vertical="center"/>
    </xf>
    <xf numFmtId="0" fontId="70" fillId="0" borderId="0" xfId="37" applyFont="1" applyFill="1" applyAlignment="1">
      <alignment horizontal="center" vertical="center"/>
    </xf>
    <xf numFmtId="0" fontId="51" fillId="0" borderId="0" xfId="0" applyFont="1" applyAlignment="1"/>
    <xf numFmtId="0" fontId="37" fillId="0" borderId="10" xfId="96" applyFont="1" applyBorder="1" applyAlignment="1">
      <alignment horizontal="center" vertical="center"/>
    </xf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37" fillId="0" borderId="11" xfId="96" applyFont="1" applyBorder="1" applyAlignment="1">
      <alignment horizontal="center" vertical="center"/>
    </xf>
    <xf numFmtId="0" fontId="51" fillId="0" borderId="10" xfId="0" applyFont="1" applyBorder="1" applyAlignment="1"/>
    <xf numFmtId="0" fontId="51" fillId="0" borderId="0" xfId="0" applyFont="1" applyBorder="1" applyAlignment="1"/>
    <xf numFmtId="0" fontId="51" fillId="0" borderId="11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12" xfId="0" applyFont="1" applyBorder="1" applyAlignment="1"/>
    <xf numFmtId="0" fontId="51" fillId="0" borderId="6" xfId="0" applyFont="1" applyBorder="1" applyAlignment="1"/>
    <xf numFmtId="0" fontId="51" fillId="0" borderId="13" xfId="0" applyFont="1" applyBorder="1" applyAlignment="1"/>
    <xf numFmtId="0" fontId="51" fillId="0" borderId="0" xfId="0" applyFont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103" xfId="0" applyFont="1" applyFill="1" applyBorder="1" applyAlignment="1">
      <alignment vertical="center" shrinkToFit="1"/>
    </xf>
    <xf numFmtId="0" fontId="53" fillId="0" borderId="104" xfId="0" applyFont="1" applyFill="1" applyBorder="1" applyAlignment="1">
      <alignment vertical="center" shrinkToFit="1"/>
    </xf>
    <xf numFmtId="0" fontId="53" fillId="0" borderId="105" xfId="0" applyFont="1" applyFill="1" applyBorder="1" applyAlignment="1">
      <alignment vertical="center" shrinkToFit="1"/>
    </xf>
    <xf numFmtId="0" fontId="53" fillId="0" borderId="28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53" fillId="0" borderId="24" xfId="0" applyFont="1" applyFill="1" applyBorder="1" applyAlignment="1">
      <alignment vertical="center" shrinkToFit="1"/>
    </xf>
    <xf numFmtId="0" fontId="53" fillId="0" borderId="16" xfId="0" applyFont="1" applyFill="1" applyBorder="1" applyAlignment="1">
      <alignment vertical="center" shrinkToFit="1"/>
    </xf>
    <xf numFmtId="0" fontId="53" fillId="0" borderId="2" xfId="0" applyFont="1" applyFill="1" applyBorder="1" applyAlignment="1">
      <alignment vertical="center" shrinkToFit="1"/>
    </xf>
    <xf numFmtId="0" fontId="53" fillId="0" borderId="32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 shrinkToFit="1"/>
    </xf>
    <xf numFmtId="0" fontId="53" fillId="0" borderId="33" xfId="0" applyFont="1" applyFill="1" applyBorder="1" applyAlignment="1">
      <alignment vertical="center" shrinkToFit="1"/>
    </xf>
    <xf numFmtId="0" fontId="53" fillId="0" borderId="106" xfId="0" applyFont="1" applyFill="1" applyBorder="1" applyAlignment="1">
      <alignment vertical="center" shrinkToFit="1"/>
    </xf>
    <xf numFmtId="0" fontId="53" fillId="0" borderId="107" xfId="0" applyFont="1" applyFill="1" applyBorder="1" applyAlignment="1">
      <alignment vertical="center" shrinkToFit="1"/>
    </xf>
    <xf numFmtId="0" fontId="53" fillId="0" borderId="108" xfId="0" applyFont="1" applyFill="1" applyBorder="1" applyAlignment="1">
      <alignment vertical="center" shrinkToFit="1"/>
    </xf>
    <xf numFmtId="0" fontId="53" fillId="0" borderId="102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100" xfId="0" applyFont="1" applyFill="1" applyBorder="1" applyAlignment="1">
      <alignment vertical="center" shrinkToFit="1"/>
    </xf>
    <xf numFmtId="0" fontId="73" fillId="0" borderId="0" xfId="0" applyFont="1" applyAlignment="1">
      <alignment vertical="center"/>
    </xf>
    <xf numFmtId="184" fontId="73" fillId="0" borderId="0" xfId="0" applyNumberFormat="1" applyFont="1" applyAlignment="1">
      <alignment vertical="center"/>
    </xf>
    <xf numFmtId="184" fontId="51" fillId="0" borderId="0" xfId="0" applyNumberFormat="1" applyFont="1" applyAlignment="1">
      <alignment vertical="center"/>
    </xf>
    <xf numFmtId="3" fontId="74" fillId="4" borderId="52" xfId="0" applyNumberFormat="1" applyFont="1" applyFill="1" applyBorder="1" applyAlignment="1">
      <alignment horizontal="center" vertical="center"/>
    </xf>
    <xf numFmtId="0" fontId="74" fillId="4" borderId="52" xfId="0" applyNumberFormat="1" applyFont="1" applyFill="1" applyBorder="1" applyAlignment="1">
      <alignment horizontal="center" vertical="center"/>
    </xf>
    <xf numFmtId="3" fontId="74" fillId="4" borderId="53" xfId="0" applyNumberFormat="1" applyFont="1" applyFill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 wrapText="1"/>
    </xf>
    <xf numFmtId="3" fontId="74" fillId="0" borderId="14" xfId="0" applyNumberFormat="1" applyFont="1" applyBorder="1" applyAlignment="1">
      <alignment horizontal="distributed" vertical="center" shrinkToFit="1"/>
    </xf>
    <xf numFmtId="3" fontId="74" fillId="0" borderId="14" xfId="0" applyNumberFormat="1" applyFont="1" applyBorder="1" applyAlignment="1">
      <alignment horizontal="left" vertical="center"/>
    </xf>
    <xf numFmtId="3" fontId="74" fillId="0" borderId="113" xfId="0" applyNumberFormat="1" applyFont="1" applyBorder="1" applyAlignment="1">
      <alignment horizontal="center" vertical="center"/>
    </xf>
    <xf numFmtId="41" fontId="74" fillId="0" borderId="113" xfId="94" applyFont="1" applyBorder="1" applyAlignment="1">
      <alignment vertical="center" shrinkToFit="1"/>
    </xf>
    <xf numFmtId="0" fontId="74" fillId="0" borderId="113" xfId="0" applyNumberFormat="1" applyFont="1" applyBorder="1" applyAlignment="1">
      <alignment horizontal="right" vertical="center" shrinkToFit="1"/>
    </xf>
    <xf numFmtId="3" fontId="74" fillId="0" borderId="11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/>
    </xf>
    <xf numFmtId="3" fontId="74" fillId="0" borderId="0" xfId="0" applyNumberFormat="1" applyFont="1" applyBorder="1" applyAlignment="1">
      <alignment horizontal="distributed" vertical="center" shrinkToFit="1"/>
    </xf>
    <xf numFmtId="3" fontId="74" fillId="0" borderId="0" xfId="0" applyNumberFormat="1" applyFont="1" applyBorder="1" applyAlignment="1">
      <alignment horizontal="left" vertical="center"/>
    </xf>
    <xf numFmtId="3" fontId="74" fillId="0" borderId="29" xfId="0" applyNumberFormat="1" applyFont="1" applyBorder="1" applyAlignment="1">
      <alignment horizontal="center" vertical="center"/>
    </xf>
    <xf numFmtId="41" fontId="74" fillId="0" borderId="29" xfId="94" applyFont="1" applyBorder="1" applyAlignment="1">
      <alignment horizontal="right" vertical="center" shrinkToFit="1"/>
    </xf>
    <xf numFmtId="0" fontId="74" fillId="0" borderId="29" xfId="0" applyNumberFormat="1" applyFont="1" applyBorder="1" applyAlignment="1">
      <alignment horizontal="right" vertical="center" shrinkToFit="1"/>
    </xf>
    <xf numFmtId="3" fontId="74" fillId="0" borderId="97" xfId="0" applyNumberFormat="1" applyFont="1" applyBorder="1" applyAlignment="1">
      <alignment horizontal="left" vertical="center"/>
    </xf>
    <xf numFmtId="41" fontId="74" fillId="0" borderId="29" xfId="94" applyFont="1" applyBorder="1" applyAlignment="1">
      <alignment vertical="center" shrinkToFit="1"/>
    </xf>
    <xf numFmtId="3" fontId="74" fillId="0" borderId="18" xfId="0" applyNumberFormat="1" applyFont="1" applyBorder="1" applyAlignment="1">
      <alignment horizontal="center" vertical="center"/>
    </xf>
    <xf numFmtId="3" fontId="74" fillId="0" borderId="5" xfId="0" applyNumberFormat="1" applyFont="1" applyBorder="1" applyAlignment="1">
      <alignment horizontal="distributed" vertical="center" shrinkToFit="1"/>
    </xf>
    <xf numFmtId="3" fontId="74" fillId="0" borderId="5" xfId="0" applyNumberFormat="1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center" vertical="center"/>
    </xf>
    <xf numFmtId="41" fontId="74" fillId="0" borderId="1" xfId="94" applyFont="1" applyBorder="1" applyAlignment="1">
      <alignment vertical="center" shrinkToFit="1"/>
    </xf>
    <xf numFmtId="0" fontId="74" fillId="0" borderId="1" xfId="0" applyNumberFormat="1" applyFont="1" applyBorder="1" applyAlignment="1">
      <alignment horizontal="right" vertical="center" shrinkToFit="1"/>
    </xf>
    <xf numFmtId="3" fontId="74" fillId="0" borderId="4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 wrapText="1"/>
    </xf>
    <xf numFmtId="182" fontId="74" fillId="0" borderId="29" xfId="97" applyNumberFormat="1" applyFont="1" applyBorder="1" applyAlignment="1">
      <alignment horizontal="right" vertical="center" shrinkToFit="1"/>
    </xf>
    <xf numFmtId="10" fontId="74" fillId="0" borderId="29" xfId="0" applyNumberFormat="1" applyFont="1" applyBorder="1" applyAlignment="1">
      <alignment horizontal="right" vertical="center" shrinkToFit="1"/>
    </xf>
    <xf numFmtId="10" fontId="74" fillId="0" borderId="29" xfId="97" applyNumberFormat="1" applyFont="1" applyBorder="1" applyAlignment="1">
      <alignment horizontal="right" vertical="center" shrinkToFit="1"/>
    </xf>
    <xf numFmtId="197" fontId="74" fillId="0" borderId="29" xfId="97" applyNumberFormat="1" applyFont="1" applyBorder="1" applyAlignment="1">
      <alignment horizontal="right" vertical="center" shrinkToFit="1"/>
    </xf>
    <xf numFmtId="3" fontId="74" fillId="0" borderId="5" xfId="0" applyNumberFormat="1" applyFont="1" applyBorder="1" applyAlignment="1">
      <alignment horizontal="center" vertical="center"/>
    </xf>
    <xf numFmtId="3" fontId="74" fillId="0" borderId="110" xfId="0" applyNumberFormat="1" applyFont="1" applyBorder="1" applyAlignment="1">
      <alignment horizontal="left" vertical="center"/>
    </xf>
    <xf numFmtId="182" fontId="74" fillId="0" borderId="1" xfId="97" applyNumberFormat="1" applyFont="1" applyBorder="1" applyAlignment="1">
      <alignment horizontal="right" vertical="center" shrinkToFit="1"/>
    </xf>
    <xf numFmtId="202" fontId="74" fillId="0" borderId="1" xfId="94" applyNumberFormat="1" applyFont="1" applyBorder="1" applyAlignment="1">
      <alignment vertical="center" shrinkToFit="1"/>
    </xf>
    <xf numFmtId="3" fontId="74" fillId="0" borderId="5" xfId="0" applyNumberFormat="1" applyFont="1" applyBorder="1" applyAlignment="1">
      <alignment horizontal="left" vertical="center" shrinkToFit="1"/>
    </xf>
    <xf numFmtId="3" fontId="74" fillId="0" borderId="111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distributed" vertical="center" shrinkToFit="1"/>
    </xf>
    <xf numFmtId="3" fontId="74" fillId="0" borderId="46" xfId="0" applyNumberFormat="1" applyFont="1" applyBorder="1" applyAlignment="1">
      <alignment horizontal="center" vertical="center"/>
    </xf>
    <xf numFmtId="41" fontId="74" fillId="0" borderId="46" xfId="94" applyFont="1" applyBorder="1" applyAlignment="1">
      <alignment vertical="center" shrinkToFit="1"/>
    </xf>
    <xf numFmtId="0" fontId="74" fillId="0" borderId="46" xfId="0" applyNumberFormat="1" applyFont="1" applyBorder="1" applyAlignment="1">
      <alignment horizontal="right" vertical="center" shrinkToFit="1"/>
    </xf>
    <xf numFmtId="3" fontId="74" fillId="0" borderId="47" xfId="0" applyNumberFormat="1" applyFont="1" applyBorder="1" applyAlignment="1">
      <alignment horizontal="left" vertical="center"/>
    </xf>
    <xf numFmtId="0" fontId="51" fillId="0" borderId="0" xfId="0" applyFont="1">
      <alignment vertical="center"/>
    </xf>
    <xf numFmtId="3" fontId="75" fillId="4" borderId="51" xfId="0" applyNumberFormat="1" applyFont="1" applyFill="1" applyBorder="1" applyAlignment="1">
      <alignment horizontal="center" vertical="center" shrinkToFit="1"/>
    </xf>
    <xf numFmtId="3" fontId="75" fillId="4" borderId="52" xfId="0" applyNumberFormat="1" applyFont="1" applyFill="1" applyBorder="1" applyAlignment="1">
      <alignment horizontal="center" vertical="center" shrinkToFit="1"/>
    </xf>
    <xf numFmtId="3" fontId="75" fillId="4" borderId="53" xfId="0" applyNumberFormat="1" applyFont="1" applyFill="1" applyBorder="1" applyAlignment="1">
      <alignment horizontal="center" vertical="center" shrinkToFit="1"/>
    </xf>
    <xf numFmtId="3" fontId="75" fillId="0" borderId="43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left" vertical="center" shrinkToFit="1"/>
    </xf>
    <xf numFmtId="205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4" xfId="0" applyNumberFormat="1" applyFont="1" applyBorder="1" applyAlignment="1">
      <alignment horizontal="lef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20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vertical="center" shrinkToFit="1"/>
    </xf>
    <xf numFmtId="204" fontId="75" fillId="0" borderId="1" xfId="0" applyNumberFormat="1" applyFont="1" applyBorder="1" applyAlignment="1">
      <alignment horizontal="center" vertical="center" shrinkToFit="1"/>
    </xf>
    <xf numFmtId="183" fontId="75" fillId="0" borderId="1" xfId="0" applyNumberFormat="1" applyFont="1" applyBorder="1" applyAlignment="1">
      <alignment horizontal="center" vertical="center" shrinkToFit="1"/>
    </xf>
    <xf numFmtId="3" fontId="76" fillId="0" borderId="44" xfId="0" applyNumberFormat="1" applyFont="1" applyBorder="1" applyAlignment="1">
      <alignment horizontal="center" vertical="center" shrinkToFit="1"/>
    </xf>
    <xf numFmtId="3" fontId="75" fillId="0" borderId="45" xfId="0" applyNumberFormat="1" applyFont="1" applyBorder="1" applyAlignment="1">
      <alignment horizontal="left" vertical="center" shrinkToFit="1"/>
    </xf>
    <xf numFmtId="3" fontId="75" fillId="0" borderId="46" xfId="0" applyNumberFormat="1" applyFont="1" applyBorder="1" applyAlignment="1">
      <alignment horizontal="left" vertical="center" shrinkToFit="1"/>
    </xf>
    <xf numFmtId="205" fontId="75" fillId="0" borderId="46" xfId="0" applyNumberFormat="1" applyFont="1" applyBorder="1" applyAlignment="1">
      <alignment horizontal="center" vertical="center" shrinkToFit="1"/>
    </xf>
    <xf numFmtId="3" fontId="75" fillId="0" borderId="46" xfId="0" applyNumberFormat="1" applyFont="1" applyBorder="1" applyAlignment="1">
      <alignment horizontal="center" vertical="center" shrinkToFit="1"/>
    </xf>
    <xf numFmtId="41" fontId="75" fillId="0" borderId="46" xfId="94" applyFont="1" applyBorder="1" applyAlignment="1">
      <alignment horizontal="right" vertical="center" shrinkToFit="1"/>
    </xf>
    <xf numFmtId="41" fontId="75" fillId="0" borderId="46" xfId="94" applyFont="1" applyBorder="1" applyAlignment="1">
      <alignment vertical="center" shrinkToFit="1"/>
    </xf>
    <xf numFmtId="3" fontId="77" fillId="0" borderId="47" xfId="0" applyNumberFormat="1" applyFont="1" applyBorder="1" applyAlignment="1">
      <alignment horizontal="center" vertical="center" wrapText="1" shrinkToFit="1"/>
    </xf>
    <xf numFmtId="0" fontId="78" fillId="0" borderId="1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/>
    </xf>
    <xf numFmtId="0" fontId="79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194" fontId="77" fillId="0" borderId="1" xfId="0" applyNumberFormat="1" applyFont="1" applyFill="1" applyBorder="1" applyAlignment="1">
      <alignment horizontal="right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Continuous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79" fillId="0" borderId="1" xfId="0" applyFont="1" applyFill="1" applyBorder="1" applyAlignment="1">
      <alignment horizontal="left" vertical="center" shrinkToFit="1"/>
    </xf>
    <xf numFmtId="41" fontId="79" fillId="0" borderId="1" xfId="94" applyFont="1" applyFill="1" applyBorder="1" applyAlignment="1">
      <alignment horizontal="center" vertical="center" shrinkToFit="1"/>
    </xf>
    <xf numFmtId="4" fontId="79" fillId="0" borderId="1" xfId="0" applyNumberFormat="1" applyFont="1" applyFill="1" applyBorder="1" applyAlignment="1">
      <alignment horizontal="center" vertical="center" shrinkToFit="1"/>
    </xf>
    <xf numFmtId="194" fontId="77" fillId="0" borderId="1" xfId="0" applyNumberFormat="1" applyFont="1" applyFill="1" applyBorder="1" applyAlignment="1">
      <alignment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46" fillId="0" borderId="0" xfId="37" applyFont="1" applyFill="1" applyBorder="1" applyAlignment="1">
      <alignment horizontal="center" vertical="center" shrinkToFit="1"/>
    </xf>
    <xf numFmtId="0" fontId="45" fillId="0" borderId="0" xfId="37" applyFont="1" applyFill="1" applyBorder="1" applyAlignment="1">
      <alignment horizontal="center" vertical="center"/>
    </xf>
    <xf numFmtId="185" fontId="53" fillId="0" borderId="49" xfId="37" applyNumberFormat="1" applyFont="1" applyFill="1" applyBorder="1" applyAlignment="1">
      <alignment horizontal="center" vertical="center"/>
    </xf>
    <xf numFmtId="185" fontId="53" fillId="0" borderId="50" xfId="37" applyNumberFormat="1" applyFont="1" applyFill="1" applyBorder="1" applyAlignment="1">
      <alignment horizontal="center" vertical="center"/>
    </xf>
    <xf numFmtId="185" fontId="53" fillId="0" borderId="29" xfId="37" applyNumberFormat="1" applyFont="1" applyFill="1" applyBorder="1" applyAlignment="1">
      <alignment horizontal="center" vertical="center"/>
    </xf>
    <xf numFmtId="185" fontId="53" fillId="0" borderId="97" xfId="37" applyNumberFormat="1" applyFont="1" applyFill="1" applyBorder="1" applyAlignment="1">
      <alignment horizontal="center" vertical="center"/>
    </xf>
    <xf numFmtId="185" fontId="53" fillId="0" borderId="15" xfId="37" applyNumberFormat="1" applyFont="1" applyFill="1" applyBorder="1" applyAlignment="1">
      <alignment horizontal="center" vertical="center"/>
    </xf>
    <xf numFmtId="185" fontId="53" fillId="0" borderId="95" xfId="37" applyNumberFormat="1" applyFont="1" applyFill="1" applyBorder="1" applyAlignment="1">
      <alignment horizontal="center" vertical="center"/>
    </xf>
    <xf numFmtId="0" fontId="45" fillId="0" borderId="0" xfId="37" quotePrefix="1" applyFont="1" applyFill="1" applyBorder="1" applyAlignment="1">
      <alignment horizontal="center" vertical="center"/>
    </xf>
    <xf numFmtId="0" fontId="47" fillId="0" borderId="0" xfId="37" applyFont="1" applyFill="1" applyBorder="1" applyAlignment="1">
      <alignment horizontal="center" vertical="center"/>
    </xf>
    <xf numFmtId="3" fontId="53" fillId="0" borderId="49" xfId="37" applyNumberFormat="1" applyFont="1" applyFill="1" applyBorder="1" applyAlignment="1">
      <alignment horizontal="center" vertical="center" wrapText="1"/>
    </xf>
    <xf numFmtId="3" fontId="53" fillId="0" borderId="49" xfId="37" applyNumberFormat="1" applyFont="1" applyFill="1" applyBorder="1" applyAlignment="1">
      <alignment horizontal="center" vertical="center"/>
    </xf>
    <xf numFmtId="3" fontId="53" fillId="0" borderId="29" xfId="37" applyNumberFormat="1" applyFont="1" applyFill="1" applyBorder="1" applyAlignment="1">
      <alignment horizontal="center" vertical="center"/>
    </xf>
    <xf numFmtId="3" fontId="53" fillId="0" borderId="15" xfId="37" applyNumberFormat="1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/>
    </xf>
    <xf numFmtId="0" fontId="53" fillId="0" borderId="29" xfId="37" applyFont="1" applyFill="1" applyBorder="1" applyAlignment="1">
      <alignment horizontal="center" vertical="center"/>
    </xf>
    <xf numFmtId="0" fontId="53" fillId="0" borderId="15" xfId="37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 wrapText="1"/>
    </xf>
    <xf numFmtId="49" fontId="53" fillId="0" borderId="49" xfId="37" applyNumberFormat="1" applyFont="1" applyFill="1" applyBorder="1" applyAlignment="1">
      <alignment horizontal="center" vertical="center" textRotation="255"/>
    </xf>
    <xf numFmtId="49" fontId="53" fillId="0" borderId="29" xfId="37" applyNumberFormat="1" applyFont="1" applyFill="1" applyBorder="1" applyAlignment="1">
      <alignment horizontal="center" vertical="center" textRotation="255"/>
    </xf>
    <xf numFmtId="49" fontId="53" fillId="0" borderId="15" xfId="37" applyNumberFormat="1" applyFont="1" applyFill="1" applyBorder="1" applyAlignment="1">
      <alignment horizontal="center" vertical="center" textRotation="255"/>
    </xf>
    <xf numFmtId="0" fontId="53" fillId="0" borderId="48" xfId="37" applyFont="1" applyFill="1" applyBorder="1" applyAlignment="1">
      <alignment horizontal="center" vertical="center" wrapText="1"/>
    </xf>
    <xf numFmtId="0" fontId="53" fillId="0" borderId="96" xfId="37" applyFont="1" applyFill="1" applyBorder="1" applyAlignment="1">
      <alignment horizontal="center" vertical="center"/>
    </xf>
    <xf numFmtId="0" fontId="53" fillId="0" borderId="94" xfId="37" applyFont="1" applyFill="1" applyBorder="1" applyAlignment="1">
      <alignment horizontal="center" vertical="center"/>
    </xf>
    <xf numFmtId="185" fontId="53" fillId="0" borderId="49" xfId="37" applyNumberFormat="1" applyFont="1" applyFill="1" applyBorder="1" applyAlignment="1">
      <alignment horizontal="center" vertical="center" wrapText="1"/>
    </xf>
    <xf numFmtId="0" fontId="71" fillId="4" borderId="27" xfId="96" applyFont="1" applyFill="1" applyBorder="1" applyAlignment="1">
      <alignment horizontal="center" vertical="center" wrapText="1"/>
    </xf>
    <xf numFmtId="0" fontId="71" fillId="4" borderId="25" xfId="96" applyFont="1" applyFill="1" applyBorder="1" applyAlignment="1">
      <alignment horizontal="center" vertical="center" wrapText="1"/>
    </xf>
    <xf numFmtId="0" fontId="71" fillId="4" borderId="26" xfId="96" applyFont="1" applyFill="1" applyBorder="1" applyAlignment="1">
      <alignment horizontal="center" vertical="center" wrapText="1"/>
    </xf>
    <xf numFmtId="0" fontId="48" fillId="0" borderId="0" xfId="96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3" fillId="4" borderId="1" xfId="0" applyFont="1" applyFill="1" applyBorder="1" applyAlignment="1">
      <alignment horizontal="center" vertical="center" shrinkToFit="1"/>
    </xf>
    <xf numFmtId="0" fontId="53" fillId="4" borderId="52" xfId="0" applyFont="1" applyFill="1" applyBorder="1" applyAlignment="1">
      <alignment horizontal="center" vertical="center" shrinkToFit="1"/>
    </xf>
    <xf numFmtId="0" fontId="53" fillId="4" borderId="53" xfId="0" applyFont="1" applyFill="1" applyBorder="1" applyAlignment="1">
      <alignment horizontal="center" vertical="center" shrinkToFit="1"/>
    </xf>
    <xf numFmtId="0" fontId="53" fillId="4" borderId="4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distributed"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33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100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 shrinkToFit="1"/>
    </xf>
    <xf numFmtId="0" fontId="53" fillId="0" borderId="32" xfId="0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shrinkToFit="1"/>
    </xf>
    <xf numFmtId="0" fontId="53" fillId="0" borderId="102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4" borderId="51" xfId="0" applyFont="1" applyFill="1" applyBorder="1" applyAlignment="1">
      <alignment horizontal="center" vertical="center" wrapText="1" shrinkToFit="1"/>
    </xf>
    <xf numFmtId="0" fontId="53" fillId="4" borderId="52" xfId="0" applyFont="1" applyFill="1" applyBorder="1" applyAlignment="1">
      <alignment horizontal="center" vertical="center" wrapText="1" shrinkToFit="1"/>
    </xf>
    <xf numFmtId="0" fontId="53" fillId="4" borderId="43" xfId="0" applyFont="1" applyFill="1" applyBorder="1" applyAlignment="1">
      <alignment horizontal="center" vertical="center" wrapText="1" shrinkToFit="1"/>
    </xf>
    <xf numFmtId="0" fontId="53" fillId="4" borderId="1" xfId="0" applyFont="1" applyFill="1" applyBorder="1" applyAlignment="1">
      <alignment horizontal="center" vertical="center" wrapText="1" shrinkToFit="1"/>
    </xf>
    <xf numFmtId="0" fontId="53" fillId="0" borderId="98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31" xfId="0" applyFont="1" applyFill="1" applyBorder="1" applyAlignment="1">
      <alignment horizontal="center" vertical="center" shrinkToFit="1"/>
    </xf>
    <xf numFmtId="0" fontId="53" fillId="0" borderId="109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28" xfId="0" applyFont="1" applyFill="1" applyBorder="1" applyAlignment="1">
      <alignment horizontal="center" vertical="center" shrinkToFit="1"/>
    </xf>
    <xf numFmtId="0" fontId="53" fillId="0" borderId="99" xfId="0" applyFont="1" applyFill="1" applyBorder="1" applyAlignment="1">
      <alignment horizontal="center" vertical="center" shrinkToFit="1"/>
    </xf>
    <xf numFmtId="0" fontId="53" fillId="0" borderId="24" xfId="0" applyFont="1" applyFill="1" applyBorder="1" applyAlignment="1">
      <alignment horizontal="center" vertical="center" shrinkToFit="1"/>
    </xf>
    <xf numFmtId="0" fontId="53" fillId="0" borderId="101" xfId="0" applyFont="1" applyFill="1" applyBorder="1" applyAlignment="1">
      <alignment horizontal="center" vertical="center" shrinkToFit="1"/>
    </xf>
    <xf numFmtId="3" fontId="74" fillId="0" borderId="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48" fillId="0" borderId="0" xfId="0" applyFont="1" applyAlignment="1"/>
    <xf numFmtId="3" fontId="74" fillId="0" borderId="98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0" borderId="109" xfId="0" applyNumberFormat="1" applyFont="1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/>
    </xf>
    <xf numFmtId="3" fontId="74" fillId="4" borderId="27" xfId="0" applyNumberFormat="1" applyFont="1" applyFill="1" applyBorder="1" applyAlignment="1">
      <alignment horizontal="center" vertical="center"/>
    </xf>
    <xf numFmtId="3" fontId="74" fillId="4" borderId="25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/>
    <xf numFmtId="0" fontId="8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77" fillId="0" borderId="1" xfId="0" applyFont="1" applyFill="1" applyBorder="1" applyAlignment="1">
      <alignment horizontal="center" vertical="center" shrinkToFit="1"/>
    </xf>
    <xf numFmtId="0" fontId="40" fillId="0" borderId="66" xfId="0" applyFont="1" applyBorder="1" applyAlignment="1">
      <alignment horizontal="left" vertical="center" indent="1" shrinkToFit="1"/>
    </xf>
    <xf numFmtId="0" fontId="40" fillId="0" borderId="67" xfId="0" applyFont="1" applyBorder="1" applyAlignment="1">
      <alignment horizontal="left" vertical="center" indent="1" shrinkToFit="1"/>
    </xf>
    <xf numFmtId="0" fontId="40" fillId="0" borderId="68" xfId="0" applyFont="1" applyBorder="1" applyAlignment="1">
      <alignment horizontal="left" vertical="center" indent="1" shrinkToFit="1"/>
    </xf>
    <xf numFmtId="0" fontId="40" fillId="0" borderId="69" xfId="0" applyFont="1" applyBorder="1" applyAlignment="1">
      <alignment horizontal="left" vertical="center" indent="1" shrinkToFit="1"/>
    </xf>
    <xf numFmtId="0" fontId="41" fillId="0" borderId="34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39" fillId="0" borderId="70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0" fontId="39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28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60" xfId="0" applyFont="1" applyBorder="1" applyAlignment="1">
      <alignment vertical="center"/>
    </xf>
    <xf numFmtId="3" fontId="39" fillId="0" borderId="65" xfId="95" applyNumberFormat="1" applyFont="1" applyFill="1" applyBorder="1" applyAlignment="1">
      <alignment horizontal="center" vertical="center"/>
    </xf>
    <xf numFmtId="3" fontId="39" fillId="0" borderId="23" xfId="95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28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185" fontId="39" fillId="0" borderId="35" xfId="0" applyNumberFormat="1" applyFont="1" applyBorder="1" applyAlignment="1">
      <alignment horizontal="center" vertical="center"/>
    </xf>
    <xf numFmtId="185" fontId="39" fillId="0" borderId="40" xfId="0" applyNumberFormat="1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82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185" fontId="39" fillId="0" borderId="65" xfId="0" applyNumberFormat="1" applyFont="1" applyBorder="1" applyAlignment="1">
      <alignment horizontal="center" vertical="center"/>
    </xf>
    <xf numFmtId="185" fontId="39" fillId="0" borderId="23" xfId="0" applyNumberFormat="1" applyFont="1" applyBorder="1" applyAlignment="1">
      <alignment horizontal="center" vertical="center"/>
    </xf>
    <xf numFmtId="0" fontId="39" fillId="3" borderId="20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184" fontId="24" fillId="0" borderId="65" xfId="0" applyNumberFormat="1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47</xdr:row>
      <xdr:rowOff>38100</xdr:rowOff>
    </xdr:from>
    <xdr:to>
      <xdr:col>50</xdr:col>
      <xdr:colOff>142875</xdr:colOff>
      <xdr:row>48</xdr:row>
      <xdr:rowOff>142875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226589" y="11877675"/>
          <a:ext cx="196503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47625</xdr:rowOff>
    </xdr:from>
    <xdr:to>
      <xdr:col>40</xdr:col>
      <xdr:colOff>76200</xdr:colOff>
      <xdr:row>22</xdr:row>
      <xdr:rowOff>85725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33450"/>
          <a:ext cx="6486525" cy="3800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13</xdr:col>
      <xdr:colOff>92927</xdr:colOff>
      <xdr:row>3</xdr:row>
      <xdr:rowOff>69695</xdr:rowOff>
    </xdr:from>
    <xdr:to>
      <xdr:col>30</xdr:col>
      <xdr:colOff>92926</xdr:colOff>
      <xdr:row>22</xdr:row>
      <xdr:rowOff>106866</xdr:rowOff>
    </xdr:to>
    <xdr:sp macro="" textlink="">
      <xdr:nvSpPr>
        <xdr:cNvPr id="13" name="자유형 12"/>
        <xdr:cNvSpPr/>
      </xdr:nvSpPr>
      <xdr:spPr>
        <a:xfrm>
          <a:off x="2207012" y="1166232"/>
          <a:ext cx="2764573" cy="3591622"/>
        </a:xfrm>
        <a:custGeom>
          <a:avLst/>
          <a:gdLst>
            <a:gd name="connsiteX0" fmla="*/ 0 w 2764573"/>
            <a:gd name="connsiteY0" fmla="*/ 0 h 3591622"/>
            <a:gd name="connsiteX1" fmla="*/ 153329 w 2764573"/>
            <a:gd name="connsiteY1" fmla="*/ 306658 h 3591622"/>
            <a:gd name="connsiteX2" fmla="*/ 339183 w 2764573"/>
            <a:gd name="connsiteY2" fmla="*/ 464634 h 3591622"/>
            <a:gd name="connsiteX3" fmla="*/ 775939 w 2764573"/>
            <a:gd name="connsiteY3" fmla="*/ 1017548 h 3591622"/>
            <a:gd name="connsiteX4" fmla="*/ 887451 w 2764573"/>
            <a:gd name="connsiteY4" fmla="*/ 1449658 h 3591622"/>
            <a:gd name="connsiteX5" fmla="*/ 1119768 w 2764573"/>
            <a:gd name="connsiteY5" fmla="*/ 1691268 h 3591622"/>
            <a:gd name="connsiteX6" fmla="*/ 1658744 w 2764573"/>
            <a:gd name="connsiteY6" fmla="*/ 1733085 h 3591622"/>
            <a:gd name="connsiteX7" fmla="*/ 1863183 w 2764573"/>
            <a:gd name="connsiteY7" fmla="*/ 1891061 h 3591622"/>
            <a:gd name="connsiteX8" fmla="*/ 2476500 w 2764573"/>
            <a:gd name="connsiteY8" fmla="*/ 2569427 h 3591622"/>
            <a:gd name="connsiteX9" fmla="*/ 2578720 w 2764573"/>
            <a:gd name="connsiteY9" fmla="*/ 2927195 h 3591622"/>
            <a:gd name="connsiteX10" fmla="*/ 2676293 w 2764573"/>
            <a:gd name="connsiteY10" fmla="*/ 3368597 h 3591622"/>
            <a:gd name="connsiteX11" fmla="*/ 2764573 w 2764573"/>
            <a:gd name="connsiteY11" fmla="*/ 3591622 h 35916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2764573" h="3591622">
              <a:moveTo>
                <a:pt x="0" y="0"/>
              </a:moveTo>
              <a:cubicBezTo>
                <a:pt x="48399" y="114609"/>
                <a:pt x="96799" y="229219"/>
                <a:pt x="153329" y="306658"/>
              </a:cubicBezTo>
              <a:cubicBezTo>
                <a:pt x="209860" y="384097"/>
                <a:pt x="235415" y="346152"/>
                <a:pt x="339183" y="464634"/>
              </a:cubicBezTo>
              <a:cubicBezTo>
                <a:pt x="442951" y="583116"/>
                <a:pt x="684561" y="853377"/>
                <a:pt x="775939" y="1017548"/>
              </a:cubicBezTo>
              <a:cubicBezTo>
                <a:pt x="867317" y="1181719"/>
                <a:pt x="830146" y="1337371"/>
                <a:pt x="887451" y="1449658"/>
              </a:cubicBezTo>
              <a:cubicBezTo>
                <a:pt x="944756" y="1561945"/>
                <a:pt x="991219" y="1644030"/>
                <a:pt x="1119768" y="1691268"/>
              </a:cubicBezTo>
              <a:cubicBezTo>
                <a:pt x="1248317" y="1738506"/>
                <a:pt x="1534842" y="1699786"/>
                <a:pt x="1658744" y="1733085"/>
              </a:cubicBezTo>
              <a:cubicBezTo>
                <a:pt x="1782646" y="1766384"/>
                <a:pt x="1726890" y="1751671"/>
                <a:pt x="1863183" y="1891061"/>
              </a:cubicBezTo>
              <a:cubicBezTo>
                <a:pt x="1999476" y="2030451"/>
                <a:pt x="2357244" y="2396738"/>
                <a:pt x="2476500" y="2569427"/>
              </a:cubicBezTo>
              <a:cubicBezTo>
                <a:pt x="2595756" y="2742116"/>
                <a:pt x="2545421" y="2794000"/>
                <a:pt x="2578720" y="2927195"/>
              </a:cubicBezTo>
              <a:cubicBezTo>
                <a:pt x="2612019" y="3060390"/>
                <a:pt x="2645317" y="3257859"/>
                <a:pt x="2676293" y="3368597"/>
              </a:cubicBezTo>
              <a:cubicBezTo>
                <a:pt x="2707269" y="3479335"/>
                <a:pt x="2760701" y="3543610"/>
                <a:pt x="2764573" y="3591622"/>
              </a:cubicBezTo>
            </a:path>
          </a:pathLst>
        </a:cu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B129"/>
  <sheetViews>
    <sheetView view="pageBreakPreview" zoomScale="85" zoomScaleNormal="75" zoomScaleSheetLayoutView="85" workbookViewId="0">
      <selection sqref="A1:AZ49"/>
    </sheetView>
  </sheetViews>
  <sheetFormatPr defaultColWidth="3.1640625" defaultRowHeight="20.100000000000001" customHeight="1"/>
  <cols>
    <col min="1" max="63" width="3.1640625" style="160"/>
    <col min="64" max="64" width="4" style="160" bestFit="1" customWidth="1"/>
    <col min="65" max="16384" width="3.1640625" style="160"/>
  </cols>
  <sheetData>
    <row r="1" spans="1:52" ht="20.100000000000001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9"/>
    </row>
    <row r="2" spans="1:52" ht="20.100000000000001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3"/>
    </row>
    <row r="3" spans="1:52" s="170" customFormat="1" ht="20.100000000000001" customHeight="1">
      <c r="A3" s="164"/>
      <c r="B3" s="165"/>
      <c r="C3" s="395" t="s">
        <v>267</v>
      </c>
      <c r="D3" s="395"/>
      <c r="E3" s="395"/>
      <c r="F3" s="395"/>
      <c r="G3" s="395"/>
      <c r="H3" s="395"/>
      <c r="I3" s="395"/>
      <c r="J3" s="395"/>
      <c r="K3" s="395"/>
      <c r="L3" s="166"/>
      <c r="M3" s="167"/>
      <c r="N3" s="16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8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9"/>
    </row>
    <row r="4" spans="1:52" s="170" customFormat="1" ht="20.100000000000001" customHeight="1">
      <c r="A4" s="164"/>
      <c r="B4" s="165"/>
      <c r="C4" s="395"/>
      <c r="D4" s="395"/>
      <c r="E4" s="395"/>
      <c r="F4" s="395"/>
      <c r="G4" s="395"/>
      <c r="H4" s="395"/>
      <c r="I4" s="395"/>
      <c r="J4" s="395"/>
      <c r="K4" s="395"/>
      <c r="L4" s="166"/>
      <c r="M4" s="167"/>
      <c r="N4" s="167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8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9"/>
    </row>
    <row r="5" spans="1:52" s="170" customFormat="1" ht="20.100000000000001" customHeight="1">
      <c r="A5" s="164"/>
      <c r="B5" s="165"/>
      <c r="C5" s="171"/>
      <c r="D5" s="171"/>
      <c r="E5" s="171"/>
      <c r="F5" s="171"/>
      <c r="G5" s="171"/>
      <c r="H5" s="171"/>
      <c r="I5" s="171"/>
      <c r="J5" s="171"/>
      <c r="K5" s="166"/>
      <c r="L5" s="166"/>
      <c r="M5" s="167"/>
      <c r="N5" s="167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8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9"/>
    </row>
    <row r="6" spans="1:52" s="170" customFormat="1" ht="20.100000000000001" customHeight="1">
      <c r="A6" s="164"/>
      <c r="B6" s="165"/>
      <c r="C6" s="171"/>
      <c r="D6" s="171"/>
      <c r="E6" s="171"/>
      <c r="F6" s="171"/>
      <c r="G6" s="171"/>
      <c r="H6" s="171"/>
      <c r="I6" s="171"/>
      <c r="J6" s="171"/>
      <c r="K6" s="166"/>
      <c r="L6" s="166"/>
      <c r="M6" s="167"/>
      <c r="N6" s="167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8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9"/>
    </row>
    <row r="7" spans="1:52" s="174" customFormat="1" ht="20.100000000000001" customHeight="1">
      <c r="A7" s="172"/>
      <c r="B7" s="173"/>
      <c r="C7" s="394" t="s">
        <v>268</v>
      </c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Z7" s="175"/>
    </row>
    <row r="8" spans="1:52" s="174" customFormat="1" ht="20.100000000000001" customHeight="1">
      <c r="A8" s="172"/>
      <c r="B8" s="173"/>
      <c r="C8" s="394"/>
      <c r="D8" s="394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Z8" s="175"/>
    </row>
    <row r="9" spans="1:52" s="174" customFormat="1" ht="20.100000000000001" customHeight="1">
      <c r="A9" s="172"/>
      <c r="B9" s="173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Z9" s="175"/>
    </row>
    <row r="10" spans="1:52" s="174" customFormat="1" ht="20.100000000000001" customHeight="1">
      <c r="A10" s="172"/>
      <c r="B10" s="173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Z10" s="175"/>
    </row>
    <row r="11" spans="1:52" s="174" customFormat="1" ht="20.100000000000001" customHeight="1">
      <c r="A11" s="172"/>
      <c r="B11" s="173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Z11" s="175"/>
    </row>
    <row r="12" spans="1:52" s="174" customFormat="1" ht="20.100000000000001" customHeight="1">
      <c r="A12" s="172"/>
      <c r="B12" s="17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Z12" s="175"/>
    </row>
    <row r="13" spans="1:52" s="174" customFormat="1" ht="20.100000000000001" customHeight="1">
      <c r="A13" s="172"/>
      <c r="B13" s="17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Z13" s="175"/>
    </row>
    <row r="14" spans="1:52" s="174" customFormat="1" ht="20.100000000000001" customHeight="1">
      <c r="A14" s="172"/>
      <c r="B14" s="17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Z14" s="175"/>
    </row>
    <row r="15" spans="1:52" s="174" customFormat="1" ht="20.100000000000001" customHeight="1">
      <c r="A15" s="172"/>
      <c r="B15" s="17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Z15" s="175"/>
    </row>
    <row r="16" spans="1:52" s="174" customFormat="1" ht="20.100000000000001" customHeight="1">
      <c r="A16" s="172"/>
      <c r="B16" s="173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Z16" s="175"/>
    </row>
    <row r="17" spans="1:54" s="174" customFormat="1" ht="20.100000000000001" customHeight="1">
      <c r="A17" s="172"/>
      <c r="B17" s="17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Z17" s="175"/>
    </row>
    <row r="18" spans="1:54" s="174" customFormat="1" ht="20.100000000000001" customHeight="1">
      <c r="A18" s="172"/>
      <c r="B18" s="17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Z18" s="175"/>
    </row>
    <row r="19" spans="1:54" s="174" customFormat="1" ht="20.100000000000001" customHeight="1">
      <c r="A19" s="172"/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Z19" s="175"/>
    </row>
    <row r="20" spans="1:54" s="174" customFormat="1" ht="20.100000000000001" customHeight="1">
      <c r="A20" s="172"/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Z20" s="175"/>
    </row>
    <row r="21" spans="1:54" s="174" customFormat="1" ht="20.100000000000001" customHeight="1">
      <c r="A21" s="172"/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Z21" s="175"/>
    </row>
    <row r="22" spans="1:54" s="174" customFormat="1" ht="20.100000000000001" customHeight="1">
      <c r="A22" s="172"/>
      <c r="B22" s="173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Z22" s="175"/>
    </row>
    <row r="23" spans="1:54" s="174" customFormat="1" ht="20.100000000000001" customHeight="1">
      <c r="A23" s="172"/>
      <c r="B23" s="173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Z23" s="175"/>
    </row>
    <row r="24" spans="1:54" s="174" customFormat="1" ht="20.100000000000001" customHeight="1">
      <c r="A24" s="172"/>
      <c r="B24" s="173"/>
      <c r="C24" s="177"/>
      <c r="D24" s="177"/>
      <c r="E24" s="178"/>
      <c r="F24" s="178"/>
      <c r="G24" s="178"/>
      <c r="H24" s="178"/>
      <c r="I24" s="178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H24" s="180"/>
      <c r="AZ24" s="175"/>
    </row>
    <row r="25" spans="1:54" s="174" customFormat="1" ht="20.100000000000001" customHeight="1" thickBot="1">
      <c r="A25" s="182"/>
      <c r="B25" s="183"/>
      <c r="C25" s="184"/>
      <c r="D25" s="184"/>
      <c r="E25" s="185"/>
      <c r="F25" s="185"/>
      <c r="G25" s="185"/>
      <c r="H25" s="185"/>
      <c r="I25" s="185"/>
      <c r="J25" s="186"/>
      <c r="K25" s="18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1"/>
      <c r="BA25" s="192"/>
      <c r="BB25" s="192"/>
    </row>
    <row r="26" spans="1:54" s="166" customFormat="1" ht="20.100000000000001" customHeight="1">
      <c r="A26" s="415" t="s">
        <v>142</v>
      </c>
      <c r="B26" s="408"/>
      <c r="C26" s="408"/>
      <c r="D26" s="412"/>
      <c r="E26" s="412"/>
      <c r="F26" s="412"/>
      <c r="G26" s="412"/>
      <c r="H26" s="412"/>
      <c r="I26" s="412"/>
      <c r="J26" s="412"/>
      <c r="K26" s="411" t="s">
        <v>143</v>
      </c>
      <c r="L26" s="408"/>
      <c r="M26" s="408"/>
      <c r="N26" s="408"/>
      <c r="O26" s="408"/>
      <c r="P26" s="408"/>
      <c r="Q26" s="408"/>
      <c r="R26" s="408"/>
      <c r="S26" s="408"/>
      <c r="T26" s="408"/>
      <c r="U26" s="404" t="s">
        <v>144</v>
      </c>
      <c r="V26" s="405"/>
      <c r="W26" s="405"/>
      <c r="X26" s="396"/>
      <c r="Y26" s="396"/>
      <c r="Z26" s="396"/>
      <c r="AA26" s="396"/>
      <c r="AB26" s="396"/>
      <c r="AC26" s="396"/>
      <c r="AD26" s="396"/>
      <c r="AE26" s="418" t="s">
        <v>145</v>
      </c>
      <c r="AF26" s="396"/>
      <c r="AG26" s="396"/>
      <c r="AH26" s="396"/>
      <c r="AI26" s="396"/>
      <c r="AJ26" s="396"/>
      <c r="AK26" s="396"/>
      <c r="AL26" s="396"/>
      <c r="AM26" s="396"/>
      <c r="AN26" s="396"/>
      <c r="AO26" s="396" t="s">
        <v>259</v>
      </c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7"/>
    </row>
    <row r="27" spans="1:54" s="166" customFormat="1" ht="20.100000000000001" customHeight="1">
      <c r="A27" s="416"/>
      <c r="B27" s="409"/>
      <c r="C27" s="409"/>
      <c r="D27" s="413"/>
      <c r="E27" s="413"/>
      <c r="F27" s="413"/>
      <c r="G27" s="413"/>
      <c r="H27" s="413"/>
      <c r="I27" s="413"/>
      <c r="J27" s="413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6"/>
      <c r="V27" s="406"/>
      <c r="W27" s="406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9"/>
    </row>
    <row r="28" spans="1:54" s="166" customFormat="1" ht="20.100000000000001" customHeight="1">
      <c r="A28" s="416"/>
      <c r="B28" s="409"/>
      <c r="C28" s="409"/>
      <c r="D28" s="413"/>
      <c r="E28" s="413"/>
      <c r="F28" s="413"/>
      <c r="G28" s="413"/>
      <c r="H28" s="413"/>
      <c r="I28" s="413"/>
      <c r="J28" s="413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6"/>
      <c r="V28" s="406"/>
      <c r="W28" s="406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398"/>
      <c r="AX28" s="398"/>
      <c r="AY28" s="398"/>
      <c r="AZ28" s="399"/>
    </row>
    <row r="29" spans="1:54" s="166" customFormat="1" ht="20.100000000000001" customHeight="1">
      <c r="A29" s="417"/>
      <c r="B29" s="410"/>
      <c r="C29" s="410"/>
      <c r="D29" s="414"/>
      <c r="E29" s="414"/>
      <c r="F29" s="414"/>
      <c r="G29" s="414"/>
      <c r="H29" s="414"/>
      <c r="I29" s="414"/>
      <c r="J29" s="414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07"/>
      <c r="V29" s="407"/>
      <c r="W29" s="407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1"/>
    </row>
    <row r="30" spans="1:54" s="166" customFormat="1" ht="20.100000000000001" customHeight="1">
      <c r="A30" s="193"/>
      <c r="B30" s="194"/>
      <c r="C30" s="194"/>
      <c r="D30" s="195"/>
      <c r="E30" s="195"/>
      <c r="F30" s="195"/>
      <c r="G30" s="195"/>
      <c r="H30" s="195"/>
      <c r="I30" s="195"/>
      <c r="J30" s="195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6"/>
      <c r="V30" s="196"/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9"/>
    </row>
    <row r="31" spans="1:54" s="166" customFormat="1" ht="20.100000000000001" customHeight="1">
      <c r="A31" s="200"/>
      <c r="B31" s="201"/>
      <c r="C31" s="201"/>
      <c r="D31" s="202"/>
      <c r="E31" s="202"/>
      <c r="F31" s="202"/>
      <c r="G31" s="202"/>
      <c r="H31" s="202"/>
      <c r="I31" s="202"/>
      <c r="J31" s="202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3"/>
      <c r="V31" s="203"/>
      <c r="W31" s="203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204"/>
    </row>
    <row r="32" spans="1:54" s="166" customFormat="1" ht="20.100000000000001" customHeight="1">
      <c r="A32" s="205"/>
      <c r="B32" s="206"/>
      <c r="C32" s="402" t="s">
        <v>256</v>
      </c>
      <c r="D32" s="402"/>
      <c r="E32" s="402"/>
      <c r="F32" s="402"/>
      <c r="G32" s="402"/>
      <c r="H32" s="402"/>
      <c r="I32" s="402"/>
      <c r="J32" s="402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8"/>
      <c r="AH32" s="207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0"/>
    </row>
    <row r="33" spans="1:54" s="166" customFormat="1" ht="20.100000000000001" customHeight="1">
      <c r="A33" s="205"/>
      <c r="B33" s="206"/>
      <c r="C33" s="402"/>
      <c r="D33" s="402"/>
      <c r="E33" s="402"/>
      <c r="F33" s="402"/>
      <c r="G33" s="402"/>
      <c r="H33" s="402"/>
      <c r="I33" s="402"/>
      <c r="J33" s="402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8"/>
      <c r="AH33" s="207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0"/>
    </row>
    <row r="34" spans="1:54" s="166" customFormat="1" ht="20.100000000000001" customHeight="1">
      <c r="A34" s="205"/>
      <c r="B34" s="206"/>
      <c r="C34" s="211"/>
      <c r="D34" s="211"/>
      <c r="E34" s="211"/>
      <c r="F34" s="211"/>
      <c r="G34" s="211"/>
      <c r="H34" s="211"/>
      <c r="I34" s="211"/>
      <c r="J34" s="211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8"/>
      <c r="AH34" s="207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0"/>
    </row>
    <row r="35" spans="1:54" s="174" customFormat="1" ht="20.100000000000001" customHeight="1">
      <c r="A35" s="212"/>
      <c r="B35" s="213"/>
      <c r="C35" s="394" t="s">
        <v>257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178"/>
      <c r="AZ35" s="214"/>
    </row>
    <row r="36" spans="1:54" s="174" customFormat="1" ht="20.100000000000001" customHeight="1">
      <c r="A36" s="212"/>
      <c r="B36" s="215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216"/>
      <c r="AZ36" s="214"/>
    </row>
    <row r="37" spans="1:54" s="220" customFormat="1" ht="20.100000000000001" customHeight="1">
      <c r="A37" s="217"/>
      <c r="B37" s="218"/>
      <c r="C37" s="219"/>
      <c r="D37" s="219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2"/>
    </row>
    <row r="38" spans="1:54" s="220" customFormat="1" ht="20.100000000000001" customHeight="1">
      <c r="A38" s="217"/>
      <c r="B38" s="218"/>
      <c r="C38" s="219"/>
      <c r="D38" s="225" t="s">
        <v>231</v>
      </c>
      <c r="F38" s="226"/>
      <c r="G38" s="226"/>
      <c r="H38" s="226"/>
      <c r="I38" s="226"/>
      <c r="J38" s="226"/>
      <c r="K38" s="225"/>
      <c r="L38" s="225" t="s">
        <v>264</v>
      </c>
      <c r="M38" s="226"/>
      <c r="N38" s="226"/>
      <c r="O38" s="226"/>
      <c r="P38" s="226"/>
      <c r="Q38" s="226"/>
      <c r="R38" s="225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2"/>
    </row>
    <row r="39" spans="1:54" s="220" customFormat="1" ht="24.95" customHeight="1">
      <c r="A39" s="217"/>
      <c r="B39" s="223"/>
      <c r="C39" s="224"/>
      <c r="D39" s="225"/>
      <c r="E39" s="225"/>
      <c r="F39" s="225"/>
      <c r="G39" s="225"/>
      <c r="H39" s="225"/>
      <c r="I39" s="225"/>
      <c r="J39" s="225"/>
      <c r="K39" s="225"/>
      <c r="L39" s="225" t="s">
        <v>266</v>
      </c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31"/>
    </row>
    <row r="40" spans="1:54" s="225" customFormat="1" ht="24.95" customHeight="1">
      <c r="A40" s="228"/>
      <c r="B40" s="229"/>
      <c r="C40" s="230"/>
      <c r="L40" s="225" t="s">
        <v>258</v>
      </c>
      <c r="M40" s="226"/>
      <c r="N40" s="226"/>
      <c r="O40" s="226"/>
      <c r="P40" s="226"/>
      <c r="Q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7"/>
      <c r="AP40" s="220"/>
      <c r="AQ40" s="227"/>
      <c r="AR40" s="227"/>
      <c r="AS40" s="227"/>
      <c r="AT40" s="227"/>
      <c r="AZ40" s="231"/>
    </row>
    <row r="41" spans="1:54" s="225" customFormat="1" ht="24.95" customHeight="1">
      <c r="A41" s="228"/>
      <c r="B41" s="232"/>
      <c r="C41" s="233"/>
      <c r="D41" s="233"/>
      <c r="M41" s="226"/>
      <c r="N41" s="226"/>
      <c r="O41" s="226"/>
      <c r="P41" s="226"/>
      <c r="Q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7"/>
      <c r="AP41" s="220"/>
      <c r="AQ41" s="227"/>
      <c r="AR41" s="227"/>
      <c r="AS41" s="227"/>
      <c r="AT41" s="227"/>
      <c r="AZ41" s="231"/>
    </row>
    <row r="42" spans="1:54" s="237" customFormat="1" ht="24.95" customHeight="1">
      <c r="A42" s="234"/>
      <c r="B42" s="235"/>
      <c r="C42" s="236"/>
      <c r="D42" s="236"/>
      <c r="E42" s="235"/>
      <c r="F42" s="235"/>
      <c r="G42" s="235"/>
      <c r="H42" s="235"/>
      <c r="I42" s="235"/>
      <c r="J42" s="235"/>
      <c r="K42" s="23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Z42" s="238"/>
    </row>
    <row r="43" spans="1:54" s="237" customFormat="1" ht="24.95" customHeight="1">
      <c r="A43" s="234"/>
      <c r="B43" s="235"/>
      <c r="C43" s="236"/>
      <c r="D43" s="236"/>
      <c r="E43" s="235"/>
      <c r="F43" s="235"/>
      <c r="G43" s="235"/>
      <c r="H43" s="235"/>
      <c r="I43" s="235"/>
      <c r="J43" s="235"/>
      <c r="K43" s="235"/>
      <c r="L43" s="225"/>
      <c r="M43" s="226"/>
      <c r="N43" s="226"/>
      <c r="O43" s="226"/>
      <c r="P43" s="226"/>
      <c r="Q43" s="226"/>
      <c r="R43" s="225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7"/>
      <c r="AP43" s="225"/>
      <c r="AQ43" s="225"/>
      <c r="AR43" s="225"/>
      <c r="AS43" s="225"/>
      <c r="AT43" s="225"/>
      <c r="AZ43" s="238"/>
    </row>
    <row r="44" spans="1:54" s="174" customFormat="1" ht="20.100000000000001" customHeight="1">
      <c r="A44" s="172"/>
      <c r="B44" s="173"/>
      <c r="C44" s="239"/>
      <c r="D44" s="239"/>
      <c r="E44" s="240"/>
      <c r="F44" s="240"/>
      <c r="G44" s="240"/>
      <c r="H44" s="240"/>
      <c r="I44" s="240"/>
      <c r="J44" s="240"/>
      <c r="K44" s="240"/>
      <c r="L44" s="241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1"/>
      <c r="AT44" s="241"/>
      <c r="AU44" s="241"/>
      <c r="AV44" s="241"/>
      <c r="AW44" s="241"/>
      <c r="AX44" s="241"/>
      <c r="AY44" s="241"/>
      <c r="AZ44" s="242"/>
    </row>
    <row r="45" spans="1:54" s="220" customFormat="1" ht="20.100000000000001" customHeight="1">
      <c r="A45" s="217"/>
      <c r="B45" s="223"/>
      <c r="C45" s="403" t="s">
        <v>269</v>
      </c>
      <c r="D45" s="403"/>
      <c r="E45" s="403"/>
      <c r="F45" s="403"/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3"/>
      <c r="AS45" s="403"/>
      <c r="AT45" s="403"/>
      <c r="AU45" s="403"/>
      <c r="AV45" s="403"/>
      <c r="AW45" s="403"/>
      <c r="AX45" s="403"/>
      <c r="AY45" s="227"/>
      <c r="AZ45" s="222"/>
    </row>
    <row r="46" spans="1:54" s="248" customFormat="1" ht="20.100000000000001" customHeight="1">
      <c r="A46" s="243"/>
      <c r="B46" s="244"/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245"/>
      <c r="AZ46" s="246"/>
      <c r="BA46" s="247"/>
      <c r="BB46" s="247"/>
    </row>
    <row r="47" spans="1:54" s="248" customFormat="1" ht="20.100000000000001" customHeight="1">
      <c r="A47" s="243"/>
      <c r="B47" s="244"/>
      <c r="C47" s="249"/>
      <c r="D47" s="249"/>
      <c r="E47" s="249"/>
      <c r="F47" s="250"/>
      <c r="G47" s="250"/>
      <c r="H47" s="250"/>
      <c r="I47" s="250"/>
      <c r="J47" s="250"/>
      <c r="K47" s="250"/>
      <c r="L47" s="250"/>
      <c r="M47" s="250"/>
      <c r="N47" s="250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2"/>
      <c r="AE47" s="252"/>
      <c r="AF47" s="252"/>
      <c r="AG47" s="252"/>
      <c r="AH47" s="252"/>
      <c r="AI47" s="252"/>
      <c r="AJ47" s="252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6"/>
      <c r="BA47" s="247"/>
      <c r="BB47" s="247"/>
    </row>
    <row r="48" spans="1:54" s="220" customFormat="1" ht="20.100000000000001" customHeight="1">
      <c r="A48" s="217"/>
      <c r="B48" s="218"/>
      <c r="C48" s="219"/>
      <c r="D48" s="219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2"/>
    </row>
    <row r="49" spans="1:52" s="256" customFormat="1" ht="20.100000000000001" customHeight="1" thickBot="1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5"/>
    </row>
    <row r="50" spans="1:52" s="256" customFormat="1" ht="20.100000000000001" customHeight="1"/>
    <row r="51" spans="1:52" s="256" customFormat="1" ht="20.100000000000001" customHeight="1"/>
    <row r="52" spans="1:52" s="256" customFormat="1" ht="20.100000000000001" customHeight="1"/>
    <row r="53" spans="1:52" s="256" customFormat="1" ht="20.100000000000001" customHeight="1"/>
    <row r="54" spans="1:52" s="256" customFormat="1" ht="20.100000000000001" customHeight="1"/>
    <row r="55" spans="1:52" s="256" customFormat="1" ht="20.100000000000001" customHeight="1"/>
    <row r="56" spans="1:52" s="256" customFormat="1" ht="20.100000000000001" customHeight="1"/>
    <row r="57" spans="1:52" s="256" customFormat="1" ht="20.100000000000001" customHeight="1"/>
    <row r="58" spans="1:52" s="256" customFormat="1" ht="20.100000000000001" customHeight="1"/>
    <row r="59" spans="1:52" s="256" customFormat="1" ht="20.100000000000001" customHeight="1"/>
    <row r="60" spans="1:52" s="256" customFormat="1" ht="20.100000000000001" customHeight="1"/>
    <row r="61" spans="1:52" s="256" customFormat="1" ht="20.100000000000001" customHeight="1"/>
    <row r="62" spans="1:52" s="256" customFormat="1" ht="20.100000000000001" customHeight="1"/>
    <row r="63" spans="1:52" s="258" customFormat="1" ht="20.100000000000001" customHeight="1">
      <c r="A63" s="257"/>
      <c r="B63" s="257"/>
    </row>
    <row r="64" spans="1:52" s="256" customFormat="1" ht="20.100000000000001" customHeight="1"/>
    <row r="65" s="256" customFormat="1" ht="20.100000000000001" customHeight="1"/>
    <row r="66" s="256" customFormat="1" ht="20.100000000000001" customHeight="1"/>
    <row r="67" s="256" customFormat="1" ht="20.100000000000001" customHeight="1"/>
    <row r="68" s="256" customFormat="1" ht="20.100000000000001" customHeight="1"/>
    <row r="69" s="256" customFormat="1" ht="20.100000000000001" customHeight="1"/>
    <row r="70" s="256" customFormat="1" ht="20.100000000000001" customHeight="1"/>
    <row r="71" s="256" customFormat="1" ht="20.100000000000001" customHeight="1"/>
    <row r="72" s="256" customFormat="1" ht="20.100000000000001" customHeight="1"/>
    <row r="73" s="256" customFormat="1" ht="20.100000000000001" customHeight="1"/>
    <row r="74" s="256" customFormat="1" ht="20.100000000000001" customHeight="1"/>
    <row r="75" s="256" customFormat="1" ht="20.100000000000001" customHeight="1"/>
    <row r="76" s="256" customFormat="1" ht="20.100000000000001" customHeight="1"/>
    <row r="77" s="256" customFormat="1" ht="20.100000000000001" customHeight="1"/>
    <row r="78" s="256" customFormat="1" ht="20.100000000000001" customHeight="1"/>
    <row r="79" s="256" customFormat="1" ht="20.100000000000001" customHeight="1"/>
    <row r="80" s="256" customFormat="1" ht="20.100000000000001" customHeight="1"/>
    <row r="81" spans="1:2" s="256" customFormat="1" ht="20.100000000000001" customHeight="1"/>
    <row r="82" spans="1:2" s="256" customFormat="1" ht="20.100000000000001" customHeight="1"/>
    <row r="83" spans="1:2" s="256" customFormat="1" ht="20.100000000000001" customHeight="1"/>
    <row r="84" spans="1:2" s="256" customFormat="1" ht="20.100000000000001" customHeight="1"/>
    <row r="85" spans="1:2" s="258" customFormat="1" ht="20.100000000000001" customHeight="1">
      <c r="A85" s="257"/>
      <c r="B85" s="257"/>
    </row>
    <row r="86" spans="1:2" s="256" customFormat="1" ht="20.100000000000001" customHeight="1"/>
    <row r="87" spans="1:2" s="256" customFormat="1" ht="20.100000000000001" customHeight="1"/>
    <row r="88" spans="1:2" s="256" customFormat="1" ht="20.100000000000001" customHeight="1"/>
    <row r="89" spans="1:2" s="256" customFormat="1" ht="20.100000000000001" customHeight="1"/>
    <row r="90" spans="1:2" s="256" customFormat="1" ht="20.100000000000001" customHeight="1"/>
    <row r="91" spans="1:2" s="256" customFormat="1" ht="20.100000000000001" customHeight="1"/>
    <row r="92" spans="1:2" s="256" customFormat="1" ht="20.100000000000001" customHeight="1"/>
    <row r="93" spans="1:2" s="256" customFormat="1" ht="20.100000000000001" customHeight="1"/>
    <row r="94" spans="1:2" s="256" customFormat="1" ht="20.100000000000001" customHeight="1"/>
    <row r="95" spans="1:2" s="256" customFormat="1" ht="20.100000000000001" customHeight="1"/>
    <row r="96" spans="1:2" s="256" customFormat="1" ht="20.100000000000001" customHeight="1"/>
    <row r="97" spans="1:2" s="256" customFormat="1" ht="20.100000000000001" customHeight="1"/>
    <row r="98" spans="1:2" s="256" customFormat="1" ht="20.100000000000001" customHeight="1"/>
    <row r="99" spans="1:2" s="256" customFormat="1" ht="20.100000000000001" customHeight="1"/>
    <row r="100" spans="1:2" s="256" customFormat="1" ht="20.100000000000001" customHeight="1"/>
    <row r="101" spans="1:2" s="256" customFormat="1" ht="20.100000000000001" customHeight="1"/>
    <row r="102" spans="1:2" s="256" customFormat="1" ht="20.100000000000001" customHeight="1"/>
    <row r="103" spans="1:2" s="256" customFormat="1" ht="20.100000000000001" customHeight="1"/>
    <row r="104" spans="1:2" s="256" customFormat="1" ht="20.100000000000001" customHeight="1"/>
    <row r="105" spans="1:2" s="256" customFormat="1" ht="20.100000000000001" customHeight="1"/>
    <row r="106" spans="1:2" s="256" customFormat="1" ht="20.100000000000001" customHeight="1"/>
    <row r="107" spans="1:2" s="258" customFormat="1" ht="20.100000000000001" customHeight="1">
      <c r="A107" s="257"/>
      <c r="B107" s="257"/>
    </row>
    <row r="108" spans="1:2" s="256" customFormat="1" ht="20.100000000000001" customHeight="1"/>
    <row r="109" spans="1:2" s="256" customFormat="1" ht="20.100000000000001" customHeight="1"/>
    <row r="110" spans="1:2" s="256" customFormat="1" ht="20.100000000000001" customHeight="1"/>
    <row r="111" spans="1:2" s="256" customFormat="1" ht="20.100000000000001" customHeight="1"/>
    <row r="112" spans="1:2" s="256" customFormat="1" ht="20.100000000000001" customHeight="1"/>
    <row r="113" s="256" customFormat="1" ht="20.100000000000001" customHeight="1"/>
    <row r="114" s="256" customFormat="1" ht="20.100000000000001" customHeight="1"/>
    <row r="115" s="256" customFormat="1" ht="20.100000000000001" customHeight="1"/>
    <row r="116" s="256" customFormat="1" ht="20.100000000000001" customHeight="1"/>
    <row r="117" s="256" customFormat="1" ht="20.100000000000001" customHeight="1"/>
    <row r="118" s="256" customFormat="1" ht="20.100000000000001" customHeight="1"/>
    <row r="119" s="256" customFormat="1" ht="20.100000000000001" customHeight="1"/>
    <row r="120" s="256" customFormat="1" ht="20.100000000000001" customHeight="1"/>
    <row r="121" s="256" customFormat="1" ht="20.100000000000001" customHeight="1"/>
    <row r="122" s="256" customFormat="1" ht="20.100000000000001" customHeight="1"/>
    <row r="123" s="256" customFormat="1" ht="20.100000000000001" customHeight="1"/>
    <row r="124" s="256" customFormat="1" ht="20.100000000000001" customHeight="1"/>
    <row r="125" s="256" customFormat="1" ht="20.100000000000001" customHeight="1"/>
    <row r="126" s="256" customFormat="1" ht="20.100000000000001" customHeight="1"/>
    <row r="127" s="256" customFormat="1" ht="20.100000000000001" customHeight="1"/>
    <row r="128" s="256" customFormat="1" ht="20.100000000000001" customHeight="1"/>
    <row r="129" spans="1:2" s="258" customFormat="1" ht="20.100000000000001" customHeight="1">
      <c r="A129" s="257"/>
      <c r="B129" s="257"/>
    </row>
  </sheetData>
  <mergeCells count="14">
    <mergeCell ref="C7:AX8"/>
    <mergeCell ref="C3:K4"/>
    <mergeCell ref="AO26:AZ29"/>
    <mergeCell ref="C32:J33"/>
    <mergeCell ref="C45:AX46"/>
    <mergeCell ref="U26:W29"/>
    <mergeCell ref="N26:T29"/>
    <mergeCell ref="K26:M29"/>
    <mergeCell ref="D26:J29"/>
    <mergeCell ref="A26:C29"/>
    <mergeCell ref="C35:AX36"/>
    <mergeCell ref="AH26:AN29"/>
    <mergeCell ref="AE26:AG29"/>
    <mergeCell ref="X26:AD29"/>
  </mergeCells>
  <phoneticPr fontId="2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O46"/>
  <sheetViews>
    <sheetView view="pageBreakPreview" zoomScale="130" zoomScaleSheetLayoutView="130" workbookViewId="0">
      <selection activeCell="I5" sqref="H5:I5"/>
    </sheetView>
  </sheetViews>
  <sheetFormatPr defaultColWidth="2.83203125" defaultRowHeight="13.5"/>
  <cols>
    <col min="1" max="16384" width="2.83203125" style="259"/>
  </cols>
  <sheetData>
    <row r="1" spans="1:41" ht="39.950000000000003" customHeight="1" thickBot="1">
      <c r="A1" s="422" t="s">
        <v>146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</row>
    <row r="2" spans="1:41" ht="30" customHeight="1">
      <c r="A2" s="419" t="s">
        <v>260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1"/>
    </row>
    <row r="3" spans="1:41" ht="16.5">
      <c r="A3" s="260"/>
      <c r="B3" s="261"/>
      <c r="C3" s="261"/>
      <c r="D3" s="261"/>
      <c r="E3" s="261"/>
      <c r="F3" s="261"/>
      <c r="G3" s="261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3"/>
    </row>
    <row r="4" spans="1:41" ht="16.5">
      <c r="A4" s="260"/>
      <c r="B4" s="261"/>
      <c r="C4" s="261"/>
      <c r="D4" s="261"/>
      <c r="E4" s="261"/>
      <c r="F4" s="261"/>
      <c r="G4" s="261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3"/>
    </row>
    <row r="5" spans="1:41" ht="16.5">
      <c r="A5" s="260"/>
      <c r="B5" s="261"/>
      <c r="C5" s="261"/>
      <c r="D5" s="261"/>
      <c r="E5" s="261"/>
      <c r="F5" s="261"/>
      <c r="G5" s="261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3"/>
    </row>
    <row r="6" spans="1:41" ht="16.5">
      <c r="A6" s="260"/>
      <c r="B6" s="261"/>
      <c r="C6" s="261"/>
      <c r="D6" s="261"/>
      <c r="E6" s="261"/>
      <c r="F6" s="261"/>
      <c r="G6" s="261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3"/>
    </row>
    <row r="7" spans="1:41" ht="16.5">
      <c r="A7" s="260"/>
      <c r="B7" s="261"/>
      <c r="C7" s="261"/>
      <c r="D7" s="261"/>
      <c r="E7" s="261"/>
      <c r="F7" s="261"/>
      <c r="G7" s="261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3"/>
    </row>
    <row r="8" spans="1:41" ht="16.5">
      <c r="A8" s="260"/>
      <c r="B8" s="261"/>
      <c r="C8" s="261"/>
      <c r="D8" s="261"/>
      <c r="E8" s="261"/>
      <c r="F8" s="261"/>
      <c r="G8" s="261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3"/>
    </row>
    <row r="9" spans="1:41" ht="16.5">
      <c r="A9" s="260"/>
      <c r="B9" s="261"/>
      <c r="C9" s="261"/>
      <c r="D9" s="261"/>
      <c r="E9" s="261"/>
      <c r="F9" s="261"/>
      <c r="G9" s="261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3"/>
    </row>
    <row r="10" spans="1:41" ht="16.5">
      <c r="A10" s="260"/>
      <c r="B10" s="261"/>
      <c r="C10" s="261"/>
      <c r="D10" s="261"/>
      <c r="E10" s="261"/>
      <c r="F10" s="261"/>
      <c r="G10" s="261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3"/>
    </row>
    <row r="11" spans="1:41" ht="16.5">
      <c r="A11" s="260"/>
      <c r="B11" s="261"/>
      <c r="C11" s="261"/>
      <c r="D11" s="261"/>
      <c r="E11" s="261"/>
      <c r="F11" s="261"/>
      <c r="G11" s="261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3"/>
    </row>
    <row r="12" spans="1:41" ht="16.5">
      <c r="A12" s="260"/>
      <c r="B12" s="261"/>
      <c r="C12" s="261"/>
      <c r="D12" s="261"/>
      <c r="E12" s="261"/>
      <c r="F12" s="261"/>
      <c r="G12" s="261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3"/>
    </row>
    <row r="13" spans="1:41" ht="16.5">
      <c r="A13" s="260"/>
      <c r="B13" s="261"/>
      <c r="C13" s="261"/>
      <c r="D13" s="261"/>
      <c r="E13" s="261"/>
      <c r="F13" s="261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3"/>
    </row>
    <row r="14" spans="1:41" ht="12.75" customHeight="1">
      <c r="A14" s="264"/>
      <c r="B14" s="265"/>
      <c r="C14" s="265"/>
      <c r="D14" s="265"/>
      <c r="E14" s="265"/>
      <c r="F14" s="265"/>
      <c r="G14" s="265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6"/>
    </row>
    <row r="15" spans="1:41" ht="12.75" customHeight="1">
      <c r="A15" s="264"/>
      <c r="B15" s="265"/>
      <c r="C15" s="265"/>
      <c r="D15" s="265"/>
      <c r="E15" s="265"/>
      <c r="F15" s="265"/>
      <c r="G15" s="265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6"/>
    </row>
    <row r="16" spans="1:41" ht="12.75" customHeight="1">
      <c r="A16" s="264"/>
      <c r="B16" s="265"/>
      <c r="C16" s="265"/>
      <c r="D16" s="265"/>
      <c r="E16" s="265"/>
      <c r="F16" s="265"/>
      <c r="G16" s="265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6"/>
    </row>
    <row r="17" spans="1:41" ht="12.75" customHeight="1">
      <c r="A17" s="264"/>
      <c r="B17" s="265"/>
      <c r="C17" s="265"/>
      <c r="D17" s="265"/>
      <c r="E17" s="265"/>
      <c r="F17" s="265"/>
      <c r="G17" s="265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6"/>
    </row>
    <row r="18" spans="1:41" ht="12.75" customHeight="1">
      <c r="A18" s="264"/>
      <c r="B18" s="265"/>
      <c r="C18" s="265"/>
      <c r="D18" s="265"/>
      <c r="E18" s="265"/>
      <c r="F18" s="265"/>
      <c r="G18" s="265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6"/>
    </row>
    <row r="19" spans="1:41" ht="12.75" customHeight="1">
      <c r="A19" s="264"/>
      <c r="B19" s="265"/>
      <c r="C19" s="265"/>
      <c r="D19" s="265"/>
      <c r="E19" s="265"/>
      <c r="F19" s="265"/>
      <c r="G19" s="265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6"/>
    </row>
    <row r="20" spans="1:41" ht="12.75" customHeight="1">
      <c r="A20" s="264"/>
      <c r="B20" s="265"/>
      <c r="C20" s="265"/>
      <c r="D20" s="265"/>
      <c r="E20" s="265"/>
      <c r="F20" s="265"/>
      <c r="G20" s="265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6"/>
    </row>
    <row r="21" spans="1:41" ht="12.75" customHeight="1">
      <c r="A21" s="264"/>
      <c r="B21" s="265"/>
      <c r="C21" s="265"/>
      <c r="D21" s="265"/>
      <c r="E21" s="265"/>
      <c r="F21" s="265"/>
      <c r="G21" s="265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6"/>
    </row>
    <row r="22" spans="1:41" ht="12.75" customHeight="1">
      <c r="A22" s="264"/>
      <c r="B22" s="265"/>
      <c r="C22" s="265"/>
      <c r="D22" s="265"/>
      <c r="E22" s="265"/>
      <c r="F22" s="265"/>
      <c r="G22" s="265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6"/>
    </row>
    <row r="23" spans="1:41" ht="12.75" customHeight="1" thickBot="1">
      <c r="A23" s="268"/>
      <c r="B23" s="269"/>
      <c r="C23" s="269"/>
      <c r="D23" s="269"/>
      <c r="E23" s="269"/>
      <c r="F23" s="269"/>
      <c r="G23" s="269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70"/>
    </row>
    <row r="24" spans="1:41" ht="30" customHeight="1">
      <c r="A24" s="419"/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1"/>
    </row>
    <row r="25" spans="1:41" ht="16.5">
      <c r="A25" s="260"/>
      <c r="B25" s="261"/>
      <c r="C25" s="261"/>
      <c r="D25" s="261"/>
      <c r="E25" s="261"/>
      <c r="F25" s="261"/>
      <c r="G25" s="261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3"/>
    </row>
    <row r="26" spans="1:41" ht="16.5">
      <c r="A26" s="260"/>
      <c r="B26" s="261"/>
      <c r="C26" s="261"/>
      <c r="D26" s="261"/>
      <c r="E26" s="261"/>
      <c r="F26" s="261"/>
      <c r="G26" s="261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3"/>
    </row>
    <row r="27" spans="1:41" ht="16.5">
      <c r="A27" s="260"/>
      <c r="B27" s="261"/>
      <c r="C27" s="261"/>
      <c r="D27" s="261"/>
      <c r="E27" s="261"/>
      <c r="F27" s="261"/>
      <c r="G27" s="261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3"/>
    </row>
    <row r="28" spans="1:41" ht="16.5">
      <c r="A28" s="260"/>
      <c r="B28" s="261"/>
      <c r="C28" s="261"/>
      <c r="D28" s="261"/>
      <c r="E28" s="261"/>
      <c r="F28" s="261"/>
      <c r="G28" s="261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3"/>
    </row>
    <row r="29" spans="1:41" ht="16.5">
      <c r="A29" s="260"/>
      <c r="B29" s="261"/>
      <c r="C29" s="261"/>
      <c r="D29" s="261"/>
      <c r="E29" s="261"/>
      <c r="F29" s="261"/>
      <c r="G29" s="261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3"/>
    </row>
    <row r="30" spans="1:41" ht="16.5">
      <c r="A30" s="260"/>
      <c r="B30" s="261"/>
      <c r="C30" s="261"/>
      <c r="D30" s="261"/>
      <c r="E30" s="261"/>
      <c r="F30" s="261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3"/>
    </row>
    <row r="31" spans="1:41" ht="16.5">
      <c r="A31" s="260"/>
      <c r="B31" s="261"/>
      <c r="C31" s="261"/>
      <c r="D31" s="261"/>
      <c r="E31" s="261"/>
      <c r="F31" s="261"/>
      <c r="G31" s="261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3"/>
    </row>
    <row r="32" spans="1:41" ht="16.5">
      <c r="A32" s="260"/>
      <c r="B32" s="261"/>
      <c r="C32" s="261"/>
      <c r="D32" s="261"/>
      <c r="E32" s="261"/>
      <c r="F32" s="261"/>
      <c r="G32" s="261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3"/>
    </row>
    <row r="33" spans="1:41" ht="16.5">
      <c r="A33" s="260"/>
      <c r="B33" s="261"/>
      <c r="C33" s="261"/>
      <c r="D33" s="261"/>
      <c r="E33" s="261"/>
      <c r="F33" s="261"/>
      <c r="G33" s="261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3"/>
    </row>
    <row r="34" spans="1:41" ht="16.5">
      <c r="A34" s="260"/>
      <c r="B34" s="261"/>
      <c r="C34" s="261"/>
      <c r="D34" s="261"/>
      <c r="E34" s="261"/>
      <c r="F34" s="261"/>
      <c r="G34" s="261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3"/>
    </row>
    <row r="35" spans="1:41" ht="12.75" customHeight="1">
      <c r="A35" s="264"/>
      <c r="B35" s="265"/>
      <c r="C35" s="265"/>
      <c r="D35" s="265"/>
      <c r="E35" s="265"/>
      <c r="F35" s="265"/>
      <c r="G35" s="265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6"/>
    </row>
    <row r="36" spans="1:41" ht="12.75" customHeight="1">
      <c r="A36" s="264"/>
      <c r="B36" s="265"/>
      <c r="C36" s="265"/>
      <c r="D36" s="265"/>
      <c r="E36" s="265"/>
      <c r="F36" s="265"/>
      <c r="G36" s="265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6"/>
    </row>
    <row r="37" spans="1:41" ht="12.75" customHeight="1">
      <c r="A37" s="264"/>
      <c r="B37" s="265"/>
      <c r="C37" s="265"/>
      <c r="D37" s="265"/>
      <c r="E37" s="265"/>
      <c r="F37" s="265"/>
      <c r="G37" s="265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6"/>
    </row>
    <row r="38" spans="1:41" ht="12.75" customHeight="1">
      <c r="A38" s="264"/>
      <c r="B38" s="265"/>
      <c r="C38" s="265"/>
      <c r="D38" s="265"/>
      <c r="E38" s="265"/>
      <c r="F38" s="265"/>
      <c r="G38" s="265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6"/>
    </row>
    <row r="39" spans="1:41" ht="12.75" customHeight="1">
      <c r="A39" s="264"/>
      <c r="B39" s="265"/>
      <c r="C39" s="265"/>
      <c r="D39" s="265"/>
      <c r="E39" s="265"/>
      <c r="F39" s="265"/>
      <c r="G39" s="265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6"/>
    </row>
    <row r="40" spans="1:41" ht="12.75" customHeight="1">
      <c r="A40" s="264"/>
      <c r="B40" s="265"/>
      <c r="C40" s="265"/>
      <c r="D40" s="265"/>
      <c r="E40" s="265"/>
      <c r="F40" s="265"/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6"/>
    </row>
    <row r="41" spans="1:41" ht="12.75" customHeight="1">
      <c r="A41" s="264"/>
      <c r="B41" s="265"/>
      <c r="C41" s="265"/>
      <c r="D41" s="265"/>
      <c r="E41" s="265"/>
      <c r="F41" s="265"/>
      <c r="G41" s="265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6"/>
    </row>
    <row r="42" spans="1:41" ht="12.75" customHeight="1">
      <c r="A42" s="264"/>
      <c r="B42" s="265"/>
      <c r="C42" s="265"/>
      <c r="D42" s="265"/>
      <c r="E42" s="265"/>
      <c r="F42" s="265"/>
      <c r="G42" s="265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6"/>
    </row>
    <row r="43" spans="1:41" ht="12.75" customHeight="1">
      <c r="A43" s="264"/>
      <c r="B43" s="265"/>
      <c r="C43" s="265"/>
      <c r="D43" s="265"/>
      <c r="E43" s="265"/>
      <c r="F43" s="265"/>
      <c r="G43" s="265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6"/>
    </row>
    <row r="44" spans="1:41" ht="12.75" customHeight="1">
      <c r="A44" s="264"/>
      <c r="B44" s="265"/>
      <c r="C44" s="265"/>
      <c r="D44" s="265"/>
      <c r="E44" s="265"/>
      <c r="F44" s="265"/>
      <c r="G44" s="265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266"/>
    </row>
    <row r="45" spans="1:41" ht="12.75" customHeight="1">
      <c r="A45" s="264"/>
      <c r="B45" s="265"/>
      <c r="C45" s="265"/>
      <c r="D45" s="265"/>
      <c r="E45" s="265"/>
      <c r="F45" s="265"/>
      <c r="G45" s="265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266"/>
    </row>
    <row r="46" spans="1:41" ht="12.75" customHeight="1" thickBot="1">
      <c r="A46" s="268"/>
      <c r="B46" s="269"/>
      <c r="C46" s="269"/>
      <c r="D46" s="269"/>
      <c r="E46" s="269"/>
      <c r="F46" s="269"/>
      <c r="G46" s="269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  <c r="AM46" s="267"/>
      <c r="AN46" s="267"/>
      <c r="AO46" s="270"/>
    </row>
  </sheetData>
  <mergeCells count="3">
    <mergeCell ref="A24:AO24"/>
    <mergeCell ref="A1:AO1"/>
    <mergeCell ref="A2:AO2"/>
  </mergeCells>
  <phoneticPr fontId="2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1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Q36"/>
  <sheetViews>
    <sheetView view="pageBreakPreview" zoomScaleSheetLayoutView="100" workbookViewId="0">
      <selection activeCell="Q13" sqref="Q13"/>
    </sheetView>
  </sheetViews>
  <sheetFormatPr defaultColWidth="3.83203125" defaultRowHeight="20.100000000000001" customHeight="1"/>
  <cols>
    <col min="1" max="6" width="3.83203125" style="271"/>
    <col min="7" max="8" width="3.83203125" style="309"/>
    <col min="9" max="9" width="3.83203125" style="271"/>
    <col min="10" max="10" width="3.83203125" style="309"/>
    <col min="11" max="16384" width="3.83203125" style="271"/>
  </cols>
  <sheetData>
    <row r="1" spans="1:43" ht="21.95" customHeight="1">
      <c r="A1" s="423" t="s">
        <v>148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</row>
    <row r="2" spans="1:43" ht="21.95" customHeight="1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</row>
    <row r="3" spans="1:43" s="273" customFormat="1" ht="24.95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</row>
    <row r="4" spans="1:43" s="279" customFormat="1" ht="24.95" customHeight="1">
      <c r="A4" s="274"/>
      <c r="B4" s="275" t="s">
        <v>149</v>
      </c>
      <c r="C4" s="429" t="s">
        <v>150</v>
      </c>
      <c r="D4" s="429"/>
      <c r="E4" s="429"/>
      <c r="F4" s="429"/>
      <c r="G4" s="276" t="s">
        <v>159</v>
      </c>
      <c r="H4" s="277" t="s">
        <v>268</v>
      </c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8"/>
      <c r="AE4" s="278"/>
    </row>
    <row r="5" spans="1:43" s="279" customFormat="1" ht="15" customHeight="1">
      <c r="A5" s="274"/>
      <c r="B5" s="275"/>
      <c r="C5" s="280"/>
      <c r="D5" s="280"/>
      <c r="E5" s="280"/>
      <c r="F5" s="280"/>
      <c r="G5" s="276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8"/>
      <c r="AE5" s="278"/>
    </row>
    <row r="6" spans="1:43" s="279" customFormat="1" ht="24.95" customHeight="1">
      <c r="A6" s="274"/>
      <c r="B6" s="275" t="s">
        <v>151</v>
      </c>
      <c r="C6" s="429" t="s">
        <v>152</v>
      </c>
      <c r="D6" s="429"/>
      <c r="E6" s="429"/>
      <c r="F6" s="429"/>
      <c r="G6" s="276" t="s">
        <v>159</v>
      </c>
      <c r="H6" s="277" t="s">
        <v>261</v>
      </c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8"/>
      <c r="AE6" s="278"/>
    </row>
    <row r="7" spans="1:43" s="279" customFormat="1" ht="15" customHeight="1">
      <c r="A7" s="274"/>
      <c r="B7" s="275"/>
      <c r="C7" s="280"/>
      <c r="D7" s="280"/>
      <c r="E7" s="280"/>
      <c r="F7" s="280"/>
      <c r="G7" s="276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8"/>
      <c r="AE7" s="278"/>
    </row>
    <row r="8" spans="1:43" s="279" customFormat="1" ht="24.95" customHeight="1">
      <c r="A8" s="274"/>
      <c r="B8" s="275" t="s">
        <v>153</v>
      </c>
      <c r="C8" s="429" t="s">
        <v>154</v>
      </c>
      <c r="D8" s="429"/>
      <c r="E8" s="429"/>
      <c r="F8" s="429"/>
      <c r="G8" s="276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</row>
    <row r="9" spans="1:43" s="273" customFormat="1" ht="24.95" customHeight="1">
      <c r="A9" s="281"/>
      <c r="B9" s="282"/>
      <c r="C9" s="281" t="s">
        <v>160</v>
      </c>
      <c r="D9" s="283" t="s">
        <v>262</v>
      </c>
      <c r="E9" s="284"/>
      <c r="F9" s="284"/>
      <c r="G9" s="285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</row>
    <row r="10" spans="1:43" s="273" customFormat="1" ht="24.95" customHeight="1">
      <c r="A10" s="281"/>
      <c r="B10" s="282"/>
      <c r="C10" s="284"/>
      <c r="D10" s="283" t="s">
        <v>235</v>
      </c>
      <c r="E10" s="284"/>
      <c r="F10" s="284"/>
      <c r="G10" s="285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</row>
    <row r="11" spans="1:43" s="273" customFormat="1" ht="15" customHeight="1">
      <c r="A11" s="281"/>
      <c r="B11" s="281"/>
      <c r="C11" s="281"/>
      <c r="D11" s="281"/>
      <c r="E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</row>
    <row r="12" spans="1:43" s="279" customFormat="1" ht="24.95" customHeight="1">
      <c r="A12" s="274"/>
      <c r="B12" s="275" t="s">
        <v>155</v>
      </c>
      <c r="C12" s="429" t="s">
        <v>156</v>
      </c>
      <c r="D12" s="429"/>
      <c r="E12" s="429"/>
      <c r="F12" s="429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AN12" s="286"/>
      <c r="AO12" s="286"/>
      <c r="AP12" s="286"/>
      <c r="AQ12" s="286"/>
    </row>
    <row r="13" spans="1:43" s="273" customFormat="1" ht="24.95" customHeight="1">
      <c r="A13" s="281"/>
      <c r="B13" s="281"/>
      <c r="C13" s="281" t="s">
        <v>160</v>
      </c>
      <c r="D13" s="166" t="s">
        <v>264</v>
      </c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393"/>
      <c r="AH13" s="166"/>
      <c r="AI13" s="393"/>
      <c r="AJ13" s="393"/>
      <c r="AK13" s="393"/>
      <c r="AL13" s="393"/>
      <c r="AM13" s="287"/>
      <c r="AN13" s="287"/>
      <c r="AO13" s="287"/>
    </row>
    <row r="14" spans="1:43" s="273" customFormat="1" ht="24.95" customHeight="1">
      <c r="A14" s="281"/>
      <c r="B14" s="281"/>
      <c r="C14" s="281"/>
      <c r="D14" s="166" t="s">
        <v>265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287"/>
      <c r="AN14" s="287"/>
      <c r="AO14" s="287"/>
    </row>
    <row r="15" spans="1:43" s="273" customFormat="1" ht="24.95" customHeight="1">
      <c r="A15" s="281"/>
      <c r="B15" s="281"/>
      <c r="C15" s="281"/>
      <c r="D15" s="166" t="s">
        <v>263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393"/>
      <c r="AL15" s="287"/>
      <c r="AM15" s="287"/>
      <c r="AN15" s="287"/>
      <c r="AO15" s="287"/>
    </row>
    <row r="16" spans="1:43" s="273" customFormat="1" ht="15" customHeight="1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AL16" s="287"/>
      <c r="AM16" s="287"/>
      <c r="AN16" s="287"/>
      <c r="AO16" s="287"/>
    </row>
    <row r="17" spans="1:43" s="279" customFormat="1" ht="24.95" customHeight="1">
      <c r="A17" s="274"/>
      <c r="B17" s="275" t="s">
        <v>157</v>
      </c>
      <c r="C17" s="429" t="s">
        <v>158</v>
      </c>
      <c r="D17" s="429"/>
      <c r="E17" s="429"/>
      <c r="F17" s="429"/>
      <c r="G17" s="276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86"/>
      <c r="AQ17" s="286"/>
    </row>
    <row r="18" spans="1:43" s="273" customFormat="1" ht="24.95" customHeight="1">
      <c r="A18" s="281"/>
      <c r="B18" s="282"/>
      <c r="C18" s="281" t="s">
        <v>160</v>
      </c>
      <c r="D18" s="283" t="s">
        <v>250</v>
      </c>
      <c r="E18" s="284"/>
      <c r="F18" s="284"/>
      <c r="G18" s="285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87"/>
      <c r="AQ18" s="287"/>
    </row>
    <row r="19" spans="1:43" s="273" customFormat="1" ht="15" customHeight="1">
      <c r="A19" s="281"/>
      <c r="B19" s="282"/>
      <c r="C19" s="284"/>
      <c r="D19" s="284"/>
      <c r="E19" s="284"/>
      <c r="F19" s="284"/>
      <c r="G19" s="285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87"/>
      <c r="AQ19" s="287"/>
    </row>
    <row r="20" spans="1:43" s="279" customFormat="1" ht="24.95" customHeight="1" thickBot="1">
      <c r="A20" s="274"/>
      <c r="B20" s="275" t="s">
        <v>164</v>
      </c>
      <c r="C20" s="428" t="s">
        <v>165</v>
      </c>
      <c r="D20" s="428"/>
      <c r="E20" s="428"/>
      <c r="F20" s="42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86"/>
      <c r="AO20" s="286"/>
    </row>
    <row r="21" spans="1:43" s="273" customFormat="1" ht="24.95" customHeight="1">
      <c r="A21" s="278"/>
      <c r="B21" s="443" t="s">
        <v>147</v>
      </c>
      <c r="C21" s="444"/>
      <c r="D21" s="444"/>
      <c r="E21" s="444"/>
      <c r="F21" s="444"/>
      <c r="G21" s="425" t="s">
        <v>138</v>
      </c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5"/>
      <c r="Y21" s="425"/>
      <c r="Z21" s="425"/>
      <c r="AA21" s="425" t="s">
        <v>20</v>
      </c>
      <c r="AB21" s="425"/>
      <c r="AC21" s="426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87"/>
      <c r="AO21" s="287"/>
    </row>
    <row r="22" spans="1:43" s="273" customFormat="1" ht="24.95" customHeight="1">
      <c r="A22" s="278"/>
      <c r="B22" s="445"/>
      <c r="C22" s="446"/>
      <c r="D22" s="446"/>
      <c r="E22" s="446"/>
      <c r="F22" s="446"/>
      <c r="G22" s="424" t="s">
        <v>251</v>
      </c>
      <c r="H22" s="424"/>
      <c r="I22" s="424"/>
      <c r="J22" s="424"/>
      <c r="K22" s="424" t="s">
        <v>252</v>
      </c>
      <c r="L22" s="424"/>
      <c r="M22" s="424"/>
      <c r="N22" s="424"/>
      <c r="O22" s="424" t="s">
        <v>253</v>
      </c>
      <c r="P22" s="424"/>
      <c r="Q22" s="424"/>
      <c r="R22" s="424"/>
      <c r="S22" s="424" t="s">
        <v>254</v>
      </c>
      <c r="T22" s="424"/>
      <c r="U22" s="424"/>
      <c r="V22" s="424"/>
      <c r="W22" s="424" t="s">
        <v>255</v>
      </c>
      <c r="X22" s="424"/>
      <c r="Y22" s="424"/>
      <c r="Z22" s="424"/>
      <c r="AA22" s="424"/>
      <c r="AB22" s="424"/>
      <c r="AC22" s="427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</row>
    <row r="23" spans="1:43" s="273" customFormat="1" ht="20.100000000000001" customHeight="1" thickBot="1">
      <c r="A23" s="278"/>
      <c r="B23" s="430" t="s">
        <v>163</v>
      </c>
      <c r="C23" s="431"/>
      <c r="D23" s="431"/>
      <c r="E23" s="431"/>
      <c r="F23" s="431"/>
      <c r="G23" s="289"/>
      <c r="H23" s="290"/>
      <c r="I23" s="290"/>
      <c r="J23" s="291"/>
      <c r="K23" s="292"/>
      <c r="L23" s="293"/>
      <c r="M23" s="293"/>
      <c r="N23" s="294"/>
      <c r="O23" s="292"/>
      <c r="P23" s="293"/>
      <c r="Q23" s="293"/>
      <c r="R23" s="294"/>
      <c r="S23" s="292"/>
      <c r="T23" s="293"/>
      <c r="U23" s="293"/>
      <c r="V23" s="294"/>
      <c r="W23" s="292"/>
      <c r="X23" s="293"/>
      <c r="Y23" s="293"/>
      <c r="Z23" s="294"/>
      <c r="AA23" s="431"/>
      <c r="AB23" s="431"/>
      <c r="AC23" s="43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</row>
    <row r="24" spans="1:43" s="273" customFormat="1" ht="20.100000000000001" customHeight="1" thickTop="1">
      <c r="A24" s="278"/>
      <c r="B24" s="430"/>
      <c r="C24" s="431"/>
      <c r="D24" s="431"/>
      <c r="E24" s="431"/>
      <c r="F24" s="431"/>
      <c r="G24" s="295"/>
      <c r="H24" s="296"/>
      <c r="I24" s="296"/>
      <c r="J24" s="297"/>
      <c r="K24" s="295"/>
      <c r="L24" s="296"/>
      <c r="M24" s="296"/>
      <c r="N24" s="297"/>
      <c r="O24" s="295"/>
      <c r="P24" s="296"/>
      <c r="Q24" s="296"/>
      <c r="R24" s="297"/>
      <c r="S24" s="295"/>
      <c r="T24" s="296"/>
      <c r="U24" s="296"/>
      <c r="V24" s="297"/>
      <c r="W24" s="295"/>
      <c r="X24" s="296"/>
      <c r="Y24" s="296"/>
      <c r="Z24" s="297"/>
      <c r="AA24" s="431"/>
      <c r="AB24" s="431"/>
      <c r="AC24" s="43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</row>
    <row r="25" spans="1:43" s="273" customFormat="1" ht="20.100000000000001" customHeight="1" thickBot="1">
      <c r="A25" s="278"/>
      <c r="B25" s="430" t="s">
        <v>161</v>
      </c>
      <c r="C25" s="431"/>
      <c r="D25" s="431"/>
      <c r="E25" s="431"/>
      <c r="F25" s="431"/>
      <c r="G25" s="292"/>
      <c r="H25" s="293"/>
      <c r="I25" s="293"/>
      <c r="J25" s="294"/>
      <c r="K25" s="289"/>
      <c r="L25" s="290"/>
      <c r="M25" s="290"/>
      <c r="N25" s="291"/>
      <c r="O25" s="289"/>
      <c r="P25" s="290"/>
      <c r="Q25" s="290"/>
      <c r="R25" s="291"/>
      <c r="S25" s="289"/>
      <c r="T25" s="290"/>
      <c r="U25" s="290"/>
      <c r="V25" s="291"/>
      <c r="W25" s="292"/>
      <c r="X25" s="293"/>
      <c r="Y25" s="293"/>
      <c r="Z25" s="294"/>
      <c r="AA25" s="431"/>
      <c r="AB25" s="431"/>
      <c r="AC25" s="43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</row>
    <row r="26" spans="1:43" s="273" customFormat="1" ht="20.100000000000001" customHeight="1" thickTop="1">
      <c r="A26" s="278"/>
      <c r="B26" s="430"/>
      <c r="C26" s="431"/>
      <c r="D26" s="431"/>
      <c r="E26" s="431"/>
      <c r="F26" s="431"/>
      <c r="G26" s="295"/>
      <c r="H26" s="296"/>
      <c r="I26" s="296"/>
      <c r="J26" s="297"/>
      <c r="K26" s="295"/>
      <c r="L26" s="296"/>
      <c r="M26" s="296"/>
      <c r="N26" s="297"/>
      <c r="O26" s="295"/>
      <c r="P26" s="296"/>
      <c r="Q26" s="296"/>
      <c r="R26" s="297"/>
      <c r="S26" s="295"/>
      <c r="T26" s="296"/>
      <c r="U26" s="296"/>
      <c r="V26" s="297"/>
      <c r="W26" s="295"/>
      <c r="X26" s="296"/>
      <c r="Y26" s="296"/>
      <c r="Z26" s="297"/>
      <c r="AA26" s="431"/>
      <c r="AB26" s="431"/>
      <c r="AC26" s="43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</row>
    <row r="27" spans="1:43" s="273" customFormat="1" ht="20.100000000000001" customHeight="1" thickBot="1">
      <c r="A27" s="278"/>
      <c r="B27" s="447" t="s">
        <v>162</v>
      </c>
      <c r="C27" s="448"/>
      <c r="D27" s="448"/>
      <c r="E27" s="448"/>
      <c r="F27" s="449"/>
      <c r="G27" s="292"/>
      <c r="H27" s="293"/>
      <c r="I27" s="293"/>
      <c r="J27" s="294"/>
      <c r="K27" s="289"/>
      <c r="L27" s="290"/>
      <c r="M27" s="290"/>
      <c r="N27" s="291"/>
      <c r="O27" s="289"/>
      <c r="P27" s="290"/>
      <c r="Q27" s="290"/>
      <c r="R27" s="291"/>
      <c r="S27" s="289"/>
      <c r="T27" s="290"/>
      <c r="U27" s="290"/>
      <c r="V27" s="291"/>
      <c r="W27" s="292"/>
      <c r="X27" s="293"/>
      <c r="Y27" s="293"/>
      <c r="Z27" s="294"/>
      <c r="AA27" s="453"/>
      <c r="AB27" s="448"/>
      <c r="AC27" s="454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</row>
    <row r="28" spans="1:43" s="273" customFormat="1" ht="20.100000000000001" customHeight="1" thickTop="1">
      <c r="A28" s="278"/>
      <c r="B28" s="450"/>
      <c r="C28" s="451"/>
      <c r="D28" s="451"/>
      <c r="E28" s="451"/>
      <c r="F28" s="452"/>
      <c r="G28" s="295"/>
      <c r="H28" s="296"/>
      <c r="I28" s="296"/>
      <c r="J28" s="297"/>
      <c r="K28" s="295"/>
      <c r="L28" s="296"/>
      <c r="M28" s="296"/>
      <c r="N28" s="297"/>
      <c r="O28" s="295"/>
      <c r="P28" s="296"/>
      <c r="Q28" s="296"/>
      <c r="R28" s="297"/>
      <c r="S28" s="295"/>
      <c r="T28" s="296"/>
      <c r="U28" s="296"/>
      <c r="V28" s="297"/>
      <c r="W28" s="295"/>
      <c r="X28" s="296"/>
      <c r="Y28" s="296"/>
      <c r="Z28" s="297"/>
      <c r="AA28" s="455"/>
      <c r="AB28" s="451"/>
      <c r="AC28" s="456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</row>
    <row r="29" spans="1:43" s="273" customFormat="1" ht="20.100000000000001" customHeight="1" thickBot="1">
      <c r="A29" s="278"/>
      <c r="B29" s="432" t="s">
        <v>166</v>
      </c>
      <c r="C29" s="433"/>
      <c r="D29" s="433"/>
      <c r="E29" s="433"/>
      <c r="F29" s="434"/>
      <c r="G29" s="298"/>
      <c r="H29" s="299"/>
      <c r="I29" s="299"/>
      <c r="J29" s="300"/>
      <c r="K29" s="298"/>
      <c r="L29" s="299"/>
      <c r="M29" s="299"/>
      <c r="N29" s="300"/>
      <c r="O29" s="298"/>
      <c r="P29" s="299"/>
      <c r="Q29" s="299"/>
      <c r="R29" s="300"/>
      <c r="S29" s="298"/>
      <c r="T29" s="299"/>
      <c r="U29" s="299"/>
      <c r="V29" s="300"/>
      <c r="W29" s="301"/>
      <c r="X29" s="302"/>
      <c r="Y29" s="302"/>
      <c r="Z29" s="303"/>
      <c r="AA29" s="439"/>
      <c r="AB29" s="433"/>
      <c r="AC29" s="440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</row>
    <row r="30" spans="1:43" s="273" customFormat="1" ht="20.100000000000001" customHeight="1" thickTop="1" thickBot="1">
      <c r="A30" s="278"/>
      <c r="B30" s="435"/>
      <c r="C30" s="436"/>
      <c r="D30" s="436"/>
      <c r="E30" s="436"/>
      <c r="F30" s="437"/>
      <c r="G30" s="304"/>
      <c r="H30" s="305"/>
      <c r="I30" s="305"/>
      <c r="J30" s="306"/>
      <c r="K30" s="304"/>
      <c r="L30" s="305"/>
      <c r="M30" s="305"/>
      <c r="N30" s="306"/>
      <c r="O30" s="304"/>
      <c r="P30" s="305"/>
      <c r="Q30" s="305"/>
      <c r="R30" s="306"/>
      <c r="S30" s="304"/>
      <c r="T30" s="305"/>
      <c r="U30" s="305"/>
      <c r="V30" s="306"/>
      <c r="W30" s="304"/>
      <c r="X30" s="305"/>
      <c r="Y30" s="305"/>
      <c r="Z30" s="306"/>
      <c r="AA30" s="441"/>
      <c r="AB30" s="436"/>
      <c r="AC30" s="442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</row>
    <row r="31" spans="1:43" s="273" customFormat="1" ht="20.100000000000001" customHeight="1">
      <c r="A31" s="27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</row>
    <row r="32" spans="1:43" s="273" customFormat="1" ht="20.100000000000001" customHeight="1">
      <c r="A32" s="27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</row>
    <row r="33" spans="1:39" s="273" customFormat="1" ht="20.100000000000001" customHeight="1">
      <c r="A33" s="278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</row>
    <row r="34" spans="1:39" s="273" customFormat="1" ht="20.100000000000001" customHeight="1">
      <c r="A34" s="278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78"/>
      <c r="AE34" s="278"/>
      <c r="AF34" s="278"/>
      <c r="AG34" s="278"/>
      <c r="AH34" s="278"/>
      <c r="AI34" s="278"/>
      <c r="AJ34" s="278"/>
      <c r="AK34" s="278"/>
      <c r="AL34" s="278"/>
      <c r="AM34" s="278"/>
    </row>
    <row r="35" spans="1:39" s="273" customFormat="1" ht="20.100000000000001" customHeight="1">
      <c r="A35" s="27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</row>
    <row r="36" spans="1:39" ht="20.100000000000001" customHeight="1">
      <c r="A36" s="307"/>
      <c r="B36" s="307"/>
      <c r="C36" s="307"/>
      <c r="D36" s="307"/>
      <c r="E36" s="307"/>
      <c r="F36" s="307"/>
      <c r="G36" s="308"/>
      <c r="H36" s="308"/>
      <c r="I36" s="307"/>
      <c r="J36" s="308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</row>
  </sheetData>
  <mergeCells count="23">
    <mergeCell ref="B25:F26"/>
    <mergeCell ref="B29:F30"/>
    <mergeCell ref="AA25:AC26"/>
    <mergeCell ref="AA29:AC30"/>
    <mergeCell ref="B21:F22"/>
    <mergeCell ref="B23:F24"/>
    <mergeCell ref="AA23:AC24"/>
    <mergeCell ref="B27:F28"/>
    <mergeCell ref="AA27:AC28"/>
    <mergeCell ref="A1:AC2"/>
    <mergeCell ref="W22:Z22"/>
    <mergeCell ref="G21:Z21"/>
    <mergeCell ref="AA21:AC22"/>
    <mergeCell ref="G22:J22"/>
    <mergeCell ref="K22:N22"/>
    <mergeCell ref="O22:R22"/>
    <mergeCell ref="S22:V22"/>
    <mergeCell ref="C20:F20"/>
    <mergeCell ref="C6:F6"/>
    <mergeCell ref="C4:F4"/>
    <mergeCell ref="C17:F17"/>
    <mergeCell ref="C12:F12"/>
    <mergeCell ref="C8:F8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topLeftCell="A15" zoomScaleSheetLayoutView="100" workbookViewId="0">
      <selection activeCell="D12" sqref="D12"/>
    </sheetView>
  </sheetViews>
  <sheetFormatPr defaultRowHeight="13.5"/>
  <cols>
    <col min="1" max="2" width="5.83203125" style="352" customWidth="1"/>
    <col min="3" max="3" width="2.83203125" style="352" customWidth="1"/>
    <col min="4" max="4" width="20.1640625" style="352" customWidth="1"/>
    <col min="5" max="5" width="10.83203125" style="352" customWidth="1"/>
    <col min="6" max="6" width="6.33203125" style="352" customWidth="1"/>
    <col min="7" max="7" width="15.83203125" style="352" customWidth="1"/>
    <col min="8" max="8" width="9.33203125" style="352" customWidth="1"/>
    <col min="9" max="9" width="33.83203125" style="352" customWidth="1"/>
    <col min="10" max="16384" width="9.33203125" style="352"/>
  </cols>
  <sheetData>
    <row r="1" spans="1:9" s="259" customFormat="1" ht="24.95" customHeight="1">
      <c r="A1" s="458" t="s">
        <v>180</v>
      </c>
      <c r="B1" s="458"/>
      <c r="C1" s="458"/>
      <c r="D1" s="458"/>
      <c r="E1" s="458"/>
      <c r="F1" s="458"/>
      <c r="G1" s="458"/>
      <c r="H1" s="458"/>
      <c r="I1" s="458"/>
    </row>
    <row r="2" spans="1:9" s="259" customFormat="1" ht="9.9499999999999993" customHeight="1" thickBot="1">
      <c r="A2" s="459"/>
      <c r="B2" s="459"/>
      <c r="C2" s="459"/>
      <c r="D2" s="459"/>
      <c r="E2" s="459"/>
      <c r="F2" s="459"/>
      <c r="G2" s="459"/>
      <c r="H2" s="459"/>
      <c r="I2" s="459"/>
    </row>
    <row r="3" spans="1:9" s="259" customFormat="1" ht="33.6" customHeight="1">
      <c r="A3" s="465" t="s">
        <v>171</v>
      </c>
      <c r="B3" s="466"/>
      <c r="C3" s="466"/>
      <c r="D3" s="466"/>
      <c r="E3" s="466"/>
      <c r="F3" s="310" t="s">
        <v>48</v>
      </c>
      <c r="G3" s="310" t="s">
        <v>172</v>
      </c>
      <c r="H3" s="311" t="s">
        <v>49</v>
      </c>
      <c r="I3" s="312" t="s">
        <v>173</v>
      </c>
    </row>
    <row r="4" spans="1:9" s="259" customFormat="1" ht="21.75" customHeight="1">
      <c r="A4" s="460" t="s">
        <v>170</v>
      </c>
      <c r="B4" s="463" t="s">
        <v>167</v>
      </c>
      <c r="C4" s="313"/>
      <c r="D4" s="314" t="s">
        <v>200</v>
      </c>
      <c r="E4" s="315"/>
      <c r="F4" s="316" t="s">
        <v>50</v>
      </c>
      <c r="G4" s="317"/>
      <c r="H4" s="318" t="s">
        <v>30</v>
      </c>
      <c r="I4" s="319" t="s">
        <v>30</v>
      </c>
    </row>
    <row r="5" spans="1:9" s="259" customFormat="1" ht="21.75" customHeight="1">
      <c r="A5" s="461"/>
      <c r="B5" s="464"/>
      <c r="C5" s="320"/>
      <c r="D5" s="321" t="s">
        <v>201</v>
      </c>
      <c r="E5" s="322"/>
      <c r="F5" s="323" t="s">
        <v>51</v>
      </c>
      <c r="G5" s="324"/>
      <c r="H5" s="325" t="s">
        <v>30</v>
      </c>
      <c r="I5" s="326" t="s">
        <v>30</v>
      </c>
    </row>
    <row r="6" spans="1:9" s="259" customFormat="1" ht="21.75" customHeight="1">
      <c r="A6" s="461"/>
      <c r="B6" s="464"/>
      <c r="C6" s="320"/>
      <c r="D6" s="321" t="s">
        <v>52</v>
      </c>
      <c r="E6" s="322"/>
      <c r="F6" s="323" t="s">
        <v>53</v>
      </c>
      <c r="G6" s="327"/>
      <c r="H6" s="325" t="s">
        <v>30</v>
      </c>
      <c r="I6" s="326" t="s">
        <v>30</v>
      </c>
    </row>
    <row r="7" spans="1:9" s="259" customFormat="1" ht="21.75" customHeight="1">
      <c r="A7" s="461"/>
      <c r="B7" s="464"/>
      <c r="C7" s="328"/>
      <c r="D7" s="329" t="s">
        <v>202</v>
      </c>
      <c r="E7" s="330"/>
      <c r="F7" s="331" t="s">
        <v>54</v>
      </c>
      <c r="G7" s="332"/>
      <c r="H7" s="333" t="s">
        <v>30</v>
      </c>
      <c r="I7" s="334" t="s">
        <v>55</v>
      </c>
    </row>
    <row r="8" spans="1:9" s="259" customFormat="1" ht="21.75" customHeight="1">
      <c r="A8" s="461"/>
      <c r="B8" s="463" t="s">
        <v>168</v>
      </c>
      <c r="C8" s="335"/>
      <c r="D8" s="321" t="s">
        <v>203</v>
      </c>
      <c r="E8" s="322"/>
      <c r="F8" s="323" t="s">
        <v>56</v>
      </c>
      <c r="G8" s="324"/>
      <c r="H8" s="325" t="s">
        <v>30</v>
      </c>
      <c r="I8" s="326" t="s">
        <v>30</v>
      </c>
    </row>
    <row r="9" spans="1:9" s="259" customFormat="1" ht="21.75" customHeight="1">
      <c r="A9" s="461"/>
      <c r="B9" s="464"/>
      <c r="C9" s="320"/>
      <c r="D9" s="321" t="s">
        <v>204</v>
      </c>
      <c r="E9" s="322"/>
      <c r="F9" s="323" t="s">
        <v>57</v>
      </c>
      <c r="G9" s="327"/>
      <c r="H9" s="336">
        <v>0.127</v>
      </c>
      <c r="I9" s="326" t="s">
        <v>139</v>
      </c>
    </row>
    <row r="10" spans="1:9" s="259" customFormat="1" ht="21.75" customHeight="1">
      <c r="A10" s="461"/>
      <c r="B10" s="464"/>
      <c r="C10" s="328"/>
      <c r="D10" s="329" t="s">
        <v>202</v>
      </c>
      <c r="E10" s="330"/>
      <c r="F10" s="331" t="s">
        <v>58</v>
      </c>
      <c r="G10" s="332"/>
      <c r="H10" s="333" t="s">
        <v>30</v>
      </c>
      <c r="I10" s="334" t="s">
        <v>59</v>
      </c>
    </row>
    <row r="11" spans="1:9" s="259" customFormat="1" ht="21.75" customHeight="1">
      <c r="A11" s="461"/>
      <c r="B11" s="463" t="s">
        <v>169</v>
      </c>
      <c r="C11" s="335"/>
      <c r="D11" s="321" t="s">
        <v>205</v>
      </c>
      <c r="E11" s="322"/>
      <c r="F11" s="323" t="s">
        <v>60</v>
      </c>
      <c r="G11" s="324"/>
      <c r="H11" s="325" t="s">
        <v>30</v>
      </c>
      <c r="I11" s="326" t="s">
        <v>30</v>
      </c>
    </row>
    <row r="12" spans="1:9" s="259" customFormat="1" ht="21.75" customHeight="1">
      <c r="A12" s="461"/>
      <c r="B12" s="464"/>
      <c r="C12" s="320"/>
      <c r="D12" s="321" t="s">
        <v>206</v>
      </c>
      <c r="E12" s="322"/>
      <c r="F12" s="323" t="s">
        <v>61</v>
      </c>
      <c r="G12" s="327"/>
      <c r="H12" s="337">
        <v>3.6999999999999998E-2</v>
      </c>
      <c r="I12" s="326" t="s">
        <v>247</v>
      </c>
    </row>
    <row r="13" spans="1:9" s="259" customFormat="1" ht="21.75" customHeight="1">
      <c r="A13" s="461"/>
      <c r="B13" s="464"/>
      <c r="C13" s="320"/>
      <c r="D13" s="321" t="s">
        <v>207</v>
      </c>
      <c r="E13" s="322"/>
      <c r="F13" s="323" t="s">
        <v>62</v>
      </c>
      <c r="G13" s="327"/>
      <c r="H13" s="338">
        <v>8.6999999999999994E-3</v>
      </c>
      <c r="I13" s="326" t="s">
        <v>63</v>
      </c>
    </row>
    <row r="14" spans="1:9" s="259" customFormat="1" ht="21.75" customHeight="1">
      <c r="A14" s="461"/>
      <c r="B14" s="464"/>
      <c r="C14" s="320"/>
      <c r="D14" s="321" t="s">
        <v>208</v>
      </c>
      <c r="E14" s="322"/>
      <c r="F14" s="323" t="s">
        <v>64</v>
      </c>
      <c r="G14" s="327"/>
      <c r="H14" s="339">
        <v>3.4299999999999997E-2</v>
      </c>
      <c r="I14" s="326" t="s">
        <v>248</v>
      </c>
    </row>
    <row r="15" spans="1:9" s="259" customFormat="1" ht="21.75" customHeight="1">
      <c r="A15" s="461"/>
      <c r="B15" s="464"/>
      <c r="C15" s="320"/>
      <c r="D15" s="321" t="s">
        <v>209</v>
      </c>
      <c r="E15" s="322"/>
      <c r="F15" s="323" t="s">
        <v>65</v>
      </c>
      <c r="G15" s="327"/>
      <c r="H15" s="336">
        <v>4.4999999999999998E-2</v>
      </c>
      <c r="I15" s="326" t="s">
        <v>197</v>
      </c>
    </row>
    <row r="16" spans="1:9" s="259" customFormat="1" ht="21.75" customHeight="1">
      <c r="A16" s="461"/>
      <c r="B16" s="464"/>
      <c r="C16" s="320"/>
      <c r="D16" s="321" t="s">
        <v>211</v>
      </c>
      <c r="E16" s="322"/>
      <c r="F16" s="323" t="s">
        <v>66</v>
      </c>
      <c r="G16" s="327"/>
      <c r="H16" s="338">
        <v>0.1152</v>
      </c>
      <c r="I16" s="326" t="s">
        <v>249</v>
      </c>
    </row>
    <row r="17" spans="1:9" s="259" customFormat="1" ht="21.75" customHeight="1">
      <c r="A17" s="461"/>
      <c r="B17" s="464"/>
      <c r="C17" s="320"/>
      <c r="D17" s="321" t="s">
        <v>210</v>
      </c>
      <c r="E17" s="322"/>
      <c r="F17" s="323" t="s">
        <v>67</v>
      </c>
      <c r="G17" s="327"/>
      <c r="H17" s="325"/>
      <c r="I17" s="326" t="s">
        <v>30</v>
      </c>
    </row>
    <row r="18" spans="1:9" s="259" customFormat="1" ht="21.75" customHeight="1">
      <c r="A18" s="461"/>
      <c r="B18" s="464"/>
      <c r="C18" s="320"/>
      <c r="D18" s="457" t="s">
        <v>225</v>
      </c>
      <c r="E18" s="457"/>
      <c r="F18" s="323" t="s">
        <v>68</v>
      </c>
      <c r="G18" s="327"/>
      <c r="H18" s="325"/>
      <c r="I18" s="326"/>
    </row>
    <row r="19" spans="1:9" s="259" customFormat="1" ht="21.75" customHeight="1">
      <c r="A19" s="461"/>
      <c r="B19" s="464"/>
      <c r="C19" s="320"/>
      <c r="D19" s="321" t="s">
        <v>212</v>
      </c>
      <c r="E19" s="322"/>
      <c r="F19" s="323" t="s">
        <v>69</v>
      </c>
      <c r="G19" s="327"/>
      <c r="H19" s="338">
        <v>2.93E-2</v>
      </c>
      <c r="I19" s="326" t="s">
        <v>70</v>
      </c>
    </row>
    <row r="20" spans="1:9" s="259" customFormat="1" ht="21.75" customHeight="1">
      <c r="A20" s="461"/>
      <c r="B20" s="464"/>
      <c r="C20" s="320"/>
      <c r="D20" s="321" t="s">
        <v>213</v>
      </c>
      <c r="E20" s="322"/>
      <c r="F20" s="323" t="s">
        <v>71</v>
      </c>
      <c r="G20" s="327"/>
      <c r="H20" s="325"/>
      <c r="I20" s="326"/>
    </row>
    <row r="21" spans="1:9" s="259" customFormat="1" ht="21.75" customHeight="1">
      <c r="A21" s="461"/>
      <c r="B21" s="464"/>
      <c r="C21" s="320"/>
      <c r="D21" s="321" t="s">
        <v>214</v>
      </c>
      <c r="E21" s="322"/>
      <c r="F21" s="323" t="s">
        <v>72</v>
      </c>
      <c r="G21" s="327"/>
      <c r="H21" s="325" t="s">
        <v>30</v>
      </c>
      <c r="I21" s="326"/>
    </row>
    <row r="22" spans="1:9" s="259" customFormat="1" ht="21.75" customHeight="1">
      <c r="A22" s="461"/>
      <c r="B22" s="464"/>
      <c r="C22" s="320"/>
      <c r="D22" s="457" t="s">
        <v>73</v>
      </c>
      <c r="E22" s="457"/>
      <c r="F22" s="323" t="s">
        <v>74</v>
      </c>
      <c r="G22" s="327"/>
      <c r="H22" s="325" t="s">
        <v>30</v>
      </c>
      <c r="I22" s="326"/>
    </row>
    <row r="23" spans="1:9" s="259" customFormat="1" ht="21.75" customHeight="1">
      <c r="A23" s="461"/>
      <c r="B23" s="464"/>
      <c r="C23" s="320"/>
      <c r="D23" s="321" t="s">
        <v>215</v>
      </c>
      <c r="E23" s="322"/>
      <c r="F23" s="323" t="s">
        <v>75</v>
      </c>
      <c r="G23" s="327"/>
      <c r="H23" s="336">
        <v>8.7999999999999995E-2</v>
      </c>
      <c r="I23" s="326" t="s">
        <v>140</v>
      </c>
    </row>
    <row r="24" spans="1:9" s="259" customFormat="1" ht="21.75" customHeight="1">
      <c r="A24" s="462"/>
      <c r="B24" s="464"/>
      <c r="C24" s="340"/>
      <c r="D24" s="329" t="s">
        <v>202</v>
      </c>
      <c r="E24" s="330"/>
      <c r="F24" s="331" t="s">
        <v>76</v>
      </c>
      <c r="G24" s="332"/>
      <c r="H24" s="333" t="s">
        <v>30</v>
      </c>
      <c r="I24" s="334" t="s">
        <v>77</v>
      </c>
    </row>
    <row r="25" spans="1:9" s="259" customFormat="1" ht="21.75" customHeight="1">
      <c r="A25" s="341" t="s">
        <v>30</v>
      </c>
      <c r="B25" s="330" t="s">
        <v>30</v>
      </c>
      <c r="C25" s="330"/>
      <c r="D25" s="329" t="s">
        <v>216</v>
      </c>
      <c r="E25" s="330"/>
      <c r="F25" s="331" t="s">
        <v>78</v>
      </c>
      <c r="G25" s="332"/>
      <c r="H25" s="333" t="s">
        <v>30</v>
      </c>
      <c r="I25" s="334" t="s">
        <v>79</v>
      </c>
    </row>
    <row r="26" spans="1:9" s="259" customFormat="1" ht="21.75" customHeight="1">
      <c r="A26" s="341" t="s">
        <v>30</v>
      </c>
      <c r="B26" s="330" t="s">
        <v>30</v>
      </c>
      <c r="C26" s="330"/>
      <c r="D26" s="329" t="s">
        <v>217</v>
      </c>
      <c r="E26" s="330"/>
      <c r="F26" s="331" t="s">
        <v>80</v>
      </c>
      <c r="G26" s="332"/>
      <c r="H26" s="342">
        <v>0.06</v>
      </c>
      <c r="I26" s="334" t="s">
        <v>81</v>
      </c>
    </row>
    <row r="27" spans="1:9" s="259" customFormat="1" ht="21.75" customHeight="1">
      <c r="A27" s="341" t="s">
        <v>30</v>
      </c>
      <c r="B27" s="330" t="s">
        <v>30</v>
      </c>
      <c r="C27" s="330"/>
      <c r="D27" s="329" t="s">
        <v>218</v>
      </c>
      <c r="E27" s="330"/>
      <c r="F27" s="331" t="s">
        <v>82</v>
      </c>
      <c r="G27" s="332"/>
      <c r="H27" s="342">
        <v>0.15</v>
      </c>
      <c r="I27" s="334" t="s">
        <v>181</v>
      </c>
    </row>
    <row r="28" spans="1:9" s="259" customFormat="1" ht="21.75" customHeight="1">
      <c r="A28" s="341" t="s">
        <v>30</v>
      </c>
      <c r="B28" s="330" t="s">
        <v>30</v>
      </c>
      <c r="C28" s="330"/>
      <c r="D28" s="329" t="s">
        <v>219</v>
      </c>
      <c r="E28" s="330"/>
      <c r="F28" s="331" t="s">
        <v>83</v>
      </c>
      <c r="G28" s="332"/>
      <c r="H28" s="333" t="s">
        <v>30</v>
      </c>
      <c r="I28" s="334" t="s">
        <v>84</v>
      </c>
    </row>
    <row r="29" spans="1:9" s="259" customFormat="1" ht="21.75" customHeight="1">
      <c r="A29" s="341" t="s">
        <v>30</v>
      </c>
      <c r="B29" s="330" t="s">
        <v>30</v>
      </c>
      <c r="C29" s="330"/>
      <c r="D29" s="329" t="s">
        <v>220</v>
      </c>
      <c r="E29" s="330"/>
      <c r="F29" s="331" t="s">
        <v>85</v>
      </c>
      <c r="G29" s="343"/>
      <c r="H29" s="342">
        <v>0.1</v>
      </c>
      <c r="I29" s="334" t="s">
        <v>86</v>
      </c>
    </row>
    <row r="30" spans="1:9" s="259" customFormat="1" ht="21.75" customHeight="1">
      <c r="A30" s="341"/>
      <c r="B30" s="330"/>
      <c r="C30" s="330"/>
      <c r="D30" s="329" t="s">
        <v>199</v>
      </c>
      <c r="E30" s="344"/>
      <c r="F30" s="331" t="s">
        <v>174</v>
      </c>
      <c r="G30" s="332"/>
      <c r="H30" s="333"/>
      <c r="I30" s="334"/>
    </row>
    <row r="31" spans="1:9" s="259" customFormat="1" ht="21.75" customHeight="1">
      <c r="A31" s="341" t="s">
        <v>30</v>
      </c>
      <c r="B31" s="330" t="s">
        <v>30</v>
      </c>
      <c r="C31" s="330"/>
      <c r="D31" s="329" t="s">
        <v>221</v>
      </c>
      <c r="E31" s="330"/>
      <c r="F31" s="331" t="s">
        <v>175</v>
      </c>
      <c r="G31" s="332"/>
      <c r="H31" s="333" t="s">
        <v>30</v>
      </c>
      <c r="I31" s="334" t="s">
        <v>179</v>
      </c>
    </row>
    <row r="32" spans="1:9" s="259" customFormat="1" ht="21.75" customHeight="1">
      <c r="A32" s="341" t="s">
        <v>30</v>
      </c>
      <c r="B32" s="330" t="s">
        <v>30</v>
      </c>
      <c r="C32" s="330"/>
      <c r="D32" s="329" t="s">
        <v>222</v>
      </c>
      <c r="E32" s="330"/>
      <c r="F32" s="331" t="s">
        <v>176</v>
      </c>
      <c r="G32" s="332"/>
      <c r="H32" s="333" t="s">
        <v>30</v>
      </c>
      <c r="I32" s="334" t="s">
        <v>30</v>
      </c>
    </row>
    <row r="33" spans="1:9" s="259" customFormat="1" ht="21.75" customHeight="1">
      <c r="A33" s="341" t="s">
        <v>30</v>
      </c>
      <c r="B33" s="330" t="s">
        <v>30</v>
      </c>
      <c r="C33" s="330"/>
      <c r="D33" s="329" t="s">
        <v>223</v>
      </c>
      <c r="E33" s="330"/>
      <c r="F33" s="331" t="s">
        <v>177</v>
      </c>
      <c r="G33" s="332"/>
      <c r="H33" s="333" t="s">
        <v>30</v>
      </c>
      <c r="I33" s="334" t="s">
        <v>30</v>
      </c>
    </row>
    <row r="34" spans="1:9" s="259" customFormat="1" ht="21.75" customHeight="1" thickBot="1">
      <c r="A34" s="345" t="s">
        <v>30</v>
      </c>
      <c r="B34" s="346" t="s">
        <v>30</v>
      </c>
      <c r="C34" s="346"/>
      <c r="D34" s="347" t="s">
        <v>224</v>
      </c>
      <c r="E34" s="346"/>
      <c r="F34" s="348" t="s">
        <v>178</v>
      </c>
      <c r="G34" s="349"/>
      <c r="H34" s="350" t="s">
        <v>30</v>
      </c>
      <c r="I34" s="351" t="s">
        <v>226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N14" sqref="N14:N15"/>
    </sheetView>
  </sheetViews>
  <sheetFormatPr defaultRowHeight="13.5"/>
  <cols>
    <col min="1" max="1" width="8.83203125" style="352" customWidth="1"/>
    <col min="2" max="2" width="28.83203125" style="352" customWidth="1"/>
    <col min="3" max="3" width="15.83203125" style="352" customWidth="1"/>
    <col min="4" max="4" width="12.83203125" style="352" customWidth="1"/>
    <col min="5" max="5" width="8.83203125" style="352" customWidth="1"/>
    <col min="6" max="9" width="18.83203125" style="352" customWidth="1"/>
    <col min="10" max="10" width="13.33203125" style="352" customWidth="1"/>
    <col min="11" max="16384" width="9.33203125" style="352"/>
  </cols>
  <sheetData>
    <row r="1" spans="1:10" s="259" customFormat="1" ht="24.95" customHeight="1">
      <c r="A1" s="467" t="s">
        <v>182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0" s="259" customFormat="1" ht="9.9499999999999993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259" customFormat="1" ht="24" customHeight="1">
      <c r="A3" s="353" t="s">
        <v>26</v>
      </c>
      <c r="B3" s="354" t="s">
        <v>183</v>
      </c>
      <c r="C3" s="354" t="s">
        <v>184</v>
      </c>
      <c r="D3" s="354" t="s">
        <v>185</v>
      </c>
      <c r="E3" s="354" t="s">
        <v>27</v>
      </c>
      <c r="F3" s="354" t="s">
        <v>186</v>
      </c>
      <c r="G3" s="354" t="s">
        <v>28</v>
      </c>
      <c r="H3" s="354" t="s">
        <v>29</v>
      </c>
      <c r="I3" s="354" t="s">
        <v>187</v>
      </c>
      <c r="J3" s="355" t="s">
        <v>188</v>
      </c>
    </row>
    <row r="4" spans="1:10" s="259" customFormat="1" ht="24" customHeight="1">
      <c r="A4" s="356">
        <v>1</v>
      </c>
      <c r="B4" s="357" t="s">
        <v>191</v>
      </c>
      <c r="C4" s="357" t="s">
        <v>30</v>
      </c>
      <c r="D4" s="358"/>
      <c r="E4" s="359" t="s">
        <v>30</v>
      </c>
      <c r="F4" s="360"/>
      <c r="G4" s="360"/>
      <c r="H4" s="360"/>
      <c r="I4" s="360"/>
      <c r="J4" s="361" t="s">
        <v>30</v>
      </c>
    </row>
    <row r="5" spans="1:10" s="259" customFormat="1" ht="24" customHeight="1">
      <c r="A5" s="356">
        <v>2</v>
      </c>
      <c r="B5" s="357" t="s">
        <v>233</v>
      </c>
      <c r="C5" s="357"/>
      <c r="D5" s="358"/>
      <c r="E5" s="359"/>
      <c r="F5" s="360"/>
      <c r="G5" s="360"/>
      <c r="H5" s="360"/>
      <c r="I5" s="360"/>
      <c r="J5" s="361"/>
    </row>
    <row r="6" spans="1:10" s="259" customFormat="1" ht="24" customHeight="1">
      <c r="A6" s="356">
        <v>3</v>
      </c>
      <c r="B6" s="357" t="s">
        <v>31</v>
      </c>
      <c r="C6" s="357"/>
      <c r="D6" s="358"/>
      <c r="E6" s="359"/>
      <c r="F6" s="360"/>
      <c r="G6" s="360">
        <v>0</v>
      </c>
      <c r="H6" s="360">
        <v>0</v>
      </c>
      <c r="I6" s="360"/>
      <c r="J6" s="361"/>
    </row>
    <row r="7" spans="1:10" s="259" customFormat="1" ht="24" customHeight="1">
      <c r="A7" s="356"/>
      <c r="B7" s="357"/>
      <c r="C7" s="357"/>
      <c r="D7" s="358"/>
      <c r="E7" s="359"/>
      <c r="F7" s="360"/>
      <c r="G7" s="360"/>
      <c r="H7" s="360"/>
      <c r="I7" s="360"/>
      <c r="J7" s="361"/>
    </row>
    <row r="8" spans="1:10" s="259" customFormat="1" ht="24" customHeight="1">
      <c r="A8" s="362" t="s">
        <v>30</v>
      </c>
      <c r="B8" s="357" t="s">
        <v>32</v>
      </c>
      <c r="C8" s="357" t="s">
        <v>30</v>
      </c>
      <c r="D8" s="363">
        <v>12.7</v>
      </c>
      <c r="E8" s="359" t="s">
        <v>33</v>
      </c>
      <c r="F8" s="360"/>
      <c r="G8" s="364"/>
      <c r="H8" s="364"/>
      <c r="I8" s="364"/>
      <c r="J8" s="361" t="s">
        <v>30</v>
      </c>
    </row>
    <row r="9" spans="1:10" s="259" customFormat="1" ht="24" customHeight="1">
      <c r="A9" s="362" t="s">
        <v>30</v>
      </c>
      <c r="B9" s="357" t="s">
        <v>34</v>
      </c>
      <c r="C9" s="357" t="s">
        <v>30</v>
      </c>
      <c r="D9" s="365">
        <v>3.7</v>
      </c>
      <c r="E9" s="359" t="s">
        <v>33</v>
      </c>
      <c r="F9" s="360"/>
      <c r="G9" s="364"/>
      <c r="H9" s="364"/>
      <c r="I9" s="364"/>
      <c r="J9" s="361" t="s">
        <v>30</v>
      </c>
    </row>
    <row r="10" spans="1:10" s="259" customFormat="1" ht="24" customHeight="1">
      <c r="A10" s="362" t="s">
        <v>30</v>
      </c>
      <c r="B10" s="357" t="s">
        <v>35</v>
      </c>
      <c r="C10" s="357" t="s">
        <v>30</v>
      </c>
      <c r="D10" s="365">
        <v>0.87</v>
      </c>
      <c r="E10" s="359" t="s">
        <v>33</v>
      </c>
      <c r="F10" s="360"/>
      <c r="G10" s="364"/>
      <c r="H10" s="364"/>
      <c r="I10" s="364"/>
      <c r="J10" s="361" t="s">
        <v>30</v>
      </c>
    </row>
    <row r="11" spans="1:10" s="259" customFormat="1" ht="24" customHeight="1">
      <c r="A11" s="362" t="s">
        <v>30</v>
      </c>
      <c r="B11" s="357" t="s">
        <v>36</v>
      </c>
      <c r="C11" s="357" t="s">
        <v>30</v>
      </c>
      <c r="D11" s="358">
        <v>3.43</v>
      </c>
      <c r="E11" s="359" t="s">
        <v>33</v>
      </c>
      <c r="F11" s="360"/>
      <c r="G11" s="364"/>
      <c r="H11" s="364"/>
      <c r="I11" s="364"/>
      <c r="J11" s="361" t="s">
        <v>30</v>
      </c>
    </row>
    <row r="12" spans="1:10" s="259" customFormat="1" ht="24" customHeight="1">
      <c r="A12" s="362" t="s">
        <v>30</v>
      </c>
      <c r="B12" s="357" t="s">
        <v>37</v>
      </c>
      <c r="C12" s="357" t="s">
        <v>30</v>
      </c>
      <c r="D12" s="363">
        <v>4.5</v>
      </c>
      <c r="E12" s="359" t="s">
        <v>33</v>
      </c>
      <c r="F12" s="360"/>
      <c r="G12" s="364"/>
      <c r="H12" s="364"/>
      <c r="I12" s="364"/>
      <c r="J12" s="361" t="s">
        <v>30</v>
      </c>
    </row>
    <row r="13" spans="1:10" s="259" customFormat="1" ht="24" customHeight="1">
      <c r="A13" s="362" t="s">
        <v>30</v>
      </c>
      <c r="B13" s="357" t="s">
        <v>38</v>
      </c>
      <c r="C13" s="357" t="s">
        <v>30</v>
      </c>
      <c r="D13" s="365">
        <v>11.52</v>
      </c>
      <c r="E13" s="359" t="s">
        <v>33</v>
      </c>
      <c r="F13" s="360"/>
      <c r="G13" s="364"/>
      <c r="H13" s="364"/>
      <c r="I13" s="364"/>
      <c r="J13" s="361" t="s">
        <v>30</v>
      </c>
    </row>
    <row r="14" spans="1:10" s="259" customFormat="1" ht="24" customHeight="1">
      <c r="A14" s="362" t="s">
        <v>30</v>
      </c>
      <c r="B14" s="357" t="s">
        <v>39</v>
      </c>
      <c r="C14" s="357" t="s">
        <v>30</v>
      </c>
      <c r="D14" s="365">
        <v>2.93</v>
      </c>
      <c r="E14" s="359" t="s">
        <v>33</v>
      </c>
      <c r="F14" s="360"/>
      <c r="G14" s="364"/>
      <c r="H14" s="364"/>
      <c r="I14" s="364"/>
      <c r="J14" s="361" t="s">
        <v>30</v>
      </c>
    </row>
    <row r="15" spans="1:10" s="259" customFormat="1" ht="24" customHeight="1">
      <c r="A15" s="362" t="s">
        <v>30</v>
      </c>
      <c r="B15" s="357" t="s">
        <v>40</v>
      </c>
      <c r="C15" s="357" t="s">
        <v>30</v>
      </c>
      <c r="D15" s="363">
        <v>8.8000000000000007</v>
      </c>
      <c r="E15" s="359" t="s">
        <v>33</v>
      </c>
      <c r="F15" s="360"/>
      <c r="G15" s="364"/>
      <c r="H15" s="364"/>
      <c r="I15" s="364"/>
      <c r="J15" s="361" t="s">
        <v>30</v>
      </c>
    </row>
    <row r="16" spans="1:10" s="259" customFormat="1" ht="24" customHeight="1">
      <c r="A16" s="362" t="s">
        <v>30</v>
      </c>
      <c r="B16" s="357" t="s">
        <v>41</v>
      </c>
      <c r="C16" s="357" t="s">
        <v>30</v>
      </c>
      <c r="D16" s="358"/>
      <c r="E16" s="359" t="s">
        <v>30</v>
      </c>
      <c r="F16" s="360"/>
      <c r="G16" s="364"/>
      <c r="H16" s="364"/>
      <c r="I16" s="364"/>
      <c r="J16" s="361" t="s">
        <v>30</v>
      </c>
    </row>
    <row r="17" spans="1:10" s="259" customFormat="1" ht="24" customHeight="1">
      <c r="A17" s="362" t="s">
        <v>30</v>
      </c>
      <c r="B17" s="357" t="s">
        <v>42</v>
      </c>
      <c r="C17" s="357" t="s">
        <v>30</v>
      </c>
      <c r="D17" s="366">
        <v>6</v>
      </c>
      <c r="E17" s="359" t="s">
        <v>33</v>
      </c>
      <c r="F17" s="360"/>
      <c r="G17" s="364"/>
      <c r="H17" s="364"/>
      <c r="I17" s="364"/>
      <c r="J17" s="361" t="s">
        <v>30</v>
      </c>
    </row>
    <row r="18" spans="1:10" s="259" customFormat="1" ht="24" customHeight="1">
      <c r="A18" s="362" t="s">
        <v>30</v>
      </c>
      <c r="B18" s="357" t="s">
        <v>43</v>
      </c>
      <c r="C18" s="357" t="s">
        <v>30</v>
      </c>
      <c r="D18" s="366">
        <v>15</v>
      </c>
      <c r="E18" s="359" t="s">
        <v>33</v>
      </c>
      <c r="F18" s="360"/>
      <c r="G18" s="364"/>
      <c r="H18" s="364"/>
      <c r="I18" s="364"/>
      <c r="J18" s="367"/>
    </row>
    <row r="19" spans="1:10" s="259" customFormat="1" ht="24" customHeight="1">
      <c r="A19" s="362" t="s">
        <v>30</v>
      </c>
      <c r="B19" s="357" t="s">
        <v>44</v>
      </c>
      <c r="C19" s="357" t="s">
        <v>30</v>
      </c>
      <c r="D19" s="358"/>
      <c r="E19" s="359" t="s">
        <v>30</v>
      </c>
      <c r="F19" s="360"/>
      <c r="G19" s="364"/>
      <c r="H19" s="364"/>
      <c r="I19" s="364"/>
      <c r="J19" s="361" t="s">
        <v>30</v>
      </c>
    </row>
    <row r="20" spans="1:10" s="259" customFormat="1" ht="24" customHeight="1">
      <c r="A20" s="362" t="s">
        <v>30</v>
      </c>
      <c r="B20" s="357" t="s">
        <v>45</v>
      </c>
      <c r="C20" s="357" t="s">
        <v>30</v>
      </c>
      <c r="D20" s="366">
        <v>10</v>
      </c>
      <c r="E20" s="359" t="s">
        <v>33</v>
      </c>
      <c r="F20" s="360"/>
      <c r="G20" s="364"/>
      <c r="H20" s="364"/>
      <c r="I20" s="364"/>
      <c r="J20" s="361" t="s">
        <v>30</v>
      </c>
    </row>
    <row r="21" spans="1:10" s="259" customFormat="1" ht="24" customHeight="1">
      <c r="A21" s="362"/>
      <c r="B21" s="357" t="s">
        <v>198</v>
      </c>
      <c r="C21" s="357"/>
      <c r="D21" s="358"/>
      <c r="E21" s="359"/>
      <c r="F21" s="360"/>
      <c r="G21" s="364"/>
      <c r="H21" s="364"/>
      <c r="I21" s="364"/>
      <c r="J21" s="361"/>
    </row>
    <row r="22" spans="1:10" s="259" customFormat="1" ht="24" customHeight="1">
      <c r="A22" s="362" t="s">
        <v>30</v>
      </c>
      <c r="B22" s="357" t="s">
        <v>46</v>
      </c>
      <c r="C22" s="357" t="s">
        <v>30</v>
      </c>
      <c r="D22" s="358"/>
      <c r="E22" s="359" t="s">
        <v>30</v>
      </c>
      <c r="F22" s="360"/>
      <c r="G22" s="364"/>
      <c r="H22" s="364"/>
      <c r="I22" s="364"/>
      <c r="J22" s="361" t="s">
        <v>30</v>
      </c>
    </row>
    <row r="23" spans="1:10" s="259" customFormat="1" ht="24" customHeight="1" thickBot="1">
      <c r="A23" s="368" t="s">
        <v>30</v>
      </c>
      <c r="B23" s="369" t="s">
        <v>47</v>
      </c>
      <c r="C23" s="369" t="s">
        <v>30</v>
      </c>
      <c r="D23" s="370"/>
      <c r="E23" s="371" t="s">
        <v>30</v>
      </c>
      <c r="F23" s="372"/>
      <c r="G23" s="373"/>
      <c r="H23" s="373"/>
      <c r="I23" s="373"/>
      <c r="J23" s="374" t="s">
        <v>227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B1:X14"/>
  <sheetViews>
    <sheetView tabSelected="1" view="pageBreakPreview" zoomScale="115" zoomScaleSheetLayoutView="115" workbookViewId="0">
      <selection activeCell="I15" sqref="I15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471" t="s">
        <v>189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2:24" ht="19.5" customHeight="1">
      <c r="B2" s="472" t="s">
        <v>147</v>
      </c>
      <c r="C2" s="472" t="s">
        <v>91</v>
      </c>
      <c r="D2" s="472"/>
      <c r="E2" s="472"/>
      <c r="F2" s="472"/>
      <c r="G2" s="472" t="s">
        <v>141</v>
      </c>
      <c r="H2" s="472" t="s">
        <v>19</v>
      </c>
      <c r="I2" s="472" t="s">
        <v>23</v>
      </c>
      <c r="J2" s="472"/>
      <c r="K2" s="472" t="s">
        <v>230</v>
      </c>
      <c r="L2" s="472"/>
      <c r="M2" s="472" t="s">
        <v>229</v>
      </c>
      <c r="N2" s="472"/>
      <c r="O2" s="472" t="s">
        <v>190</v>
      </c>
      <c r="P2" s="472"/>
      <c r="Q2" s="472" t="s">
        <v>20</v>
      </c>
    </row>
    <row r="3" spans="2:24" ht="19.5" customHeight="1">
      <c r="B3" s="472"/>
      <c r="C3" s="391" t="s">
        <v>183</v>
      </c>
      <c r="D3" s="391" t="s">
        <v>21</v>
      </c>
      <c r="E3" s="391" t="s">
        <v>2</v>
      </c>
      <c r="F3" s="391" t="s">
        <v>22</v>
      </c>
      <c r="G3" s="472"/>
      <c r="H3" s="472"/>
      <c r="I3" s="391" t="s">
        <v>192</v>
      </c>
      <c r="J3" s="391" t="s">
        <v>172</v>
      </c>
      <c r="K3" s="391" t="s">
        <v>194</v>
      </c>
      <c r="L3" s="391" t="s">
        <v>195</v>
      </c>
      <c r="M3" s="391" t="s">
        <v>194</v>
      </c>
      <c r="N3" s="391" t="s">
        <v>195</v>
      </c>
      <c r="O3" s="391" t="s">
        <v>196</v>
      </c>
      <c r="P3" s="391" t="s">
        <v>195</v>
      </c>
      <c r="Q3" s="472"/>
      <c r="S3" s="469"/>
      <c r="T3" s="470"/>
      <c r="U3" s="470"/>
      <c r="V3" s="470"/>
      <c r="W3" s="470"/>
      <c r="X3" s="470"/>
    </row>
    <row r="4" spans="2:24" ht="19.5" customHeight="1">
      <c r="B4" s="375" t="s">
        <v>232</v>
      </c>
      <c r="C4" s="376" t="s">
        <v>270</v>
      </c>
      <c r="D4" s="377"/>
      <c r="E4" s="377"/>
      <c r="F4" s="377"/>
      <c r="G4" s="377"/>
      <c r="H4" s="377"/>
      <c r="I4" s="377"/>
      <c r="J4" s="378"/>
      <c r="K4" s="377"/>
      <c r="L4" s="378"/>
      <c r="M4" s="377"/>
      <c r="N4" s="378"/>
      <c r="O4" s="377"/>
      <c r="P4" s="378"/>
      <c r="Q4" s="377"/>
      <c r="S4" s="470"/>
      <c r="T4" s="470"/>
      <c r="U4" s="470"/>
      <c r="V4" s="470"/>
      <c r="W4" s="470"/>
      <c r="X4" s="470"/>
    </row>
    <row r="5" spans="2:24" ht="19.5" customHeight="1">
      <c r="B5" s="377">
        <v>1</v>
      </c>
      <c r="C5" s="376" t="s">
        <v>228</v>
      </c>
      <c r="D5" s="377"/>
      <c r="E5" s="377"/>
      <c r="F5" s="377"/>
      <c r="G5" s="377"/>
      <c r="H5" s="377"/>
      <c r="I5" s="377"/>
      <c r="J5" s="378"/>
      <c r="K5" s="377"/>
      <c r="L5" s="378"/>
      <c r="M5" s="377"/>
      <c r="N5" s="378"/>
      <c r="O5" s="377"/>
      <c r="P5" s="378"/>
      <c r="Q5" s="377"/>
      <c r="S5" s="470"/>
      <c r="T5" s="470"/>
      <c r="U5" s="470"/>
      <c r="V5" s="470"/>
      <c r="W5" s="470"/>
      <c r="X5" s="470"/>
    </row>
    <row r="6" spans="2:24" ht="19.5" customHeight="1">
      <c r="B6" s="379"/>
      <c r="C6" s="380" t="s">
        <v>12</v>
      </c>
      <c r="D6" s="381" t="s">
        <v>8</v>
      </c>
      <c r="E6" s="381" t="s">
        <v>240</v>
      </c>
      <c r="F6" s="381" t="s">
        <v>6</v>
      </c>
      <c r="G6" s="386">
        <v>3076</v>
      </c>
      <c r="H6" s="392" t="s">
        <v>102</v>
      </c>
      <c r="I6" s="382"/>
      <c r="J6" s="382"/>
      <c r="K6" s="384"/>
      <c r="L6" s="384"/>
      <c r="M6" s="384"/>
      <c r="N6" s="384"/>
      <c r="O6" s="384"/>
      <c r="P6" s="384"/>
      <c r="Q6" s="385" t="s">
        <v>241</v>
      </c>
      <c r="S6" s="470"/>
      <c r="T6" s="470"/>
      <c r="U6" s="470"/>
      <c r="V6" s="470"/>
      <c r="W6" s="470"/>
      <c r="X6" s="470"/>
    </row>
    <row r="7" spans="2:24" ht="19.5" customHeight="1">
      <c r="B7" s="379"/>
      <c r="C7" s="380" t="s">
        <v>11</v>
      </c>
      <c r="D7" s="381" t="s">
        <v>8</v>
      </c>
      <c r="E7" s="381" t="s">
        <v>240</v>
      </c>
      <c r="F7" s="381" t="s">
        <v>6</v>
      </c>
      <c r="G7" s="386">
        <v>4406</v>
      </c>
      <c r="H7" s="392" t="s">
        <v>102</v>
      </c>
      <c r="I7" s="382"/>
      <c r="J7" s="382"/>
      <c r="K7" s="384"/>
      <c r="L7" s="384"/>
      <c r="M7" s="384"/>
      <c r="N7" s="384"/>
      <c r="O7" s="384"/>
      <c r="P7" s="384"/>
      <c r="Q7" s="385" t="s">
        <v>242</v>
      </c>
      <c r="S7" s="470"/>
      <c r="T7" s="470"/>
      <c r="U7" s="470"/>
      <c r="V7" s="470"/>
      <c r="W7" s="470"/>
      <c r="X7" s="470"/>
    </row>
    <row r="8" spans="2:24" ht="19.5" customHeight="1">
      <c r="B8" s="379"/>
      <c r="C8" s="380" t="s">
        <v>236</v>
      </c>
      <c r="D8" s="381" t="s">
        <v>8</v>
      </c>
      <c r="E8" s="381" t="s">
        <v>240</v>
      </c>
      <c r="F8" s="381" t="s">
        <v>6</v>
      </c>
      <c r="G8" s="386">
        <v>5919</v>
      </c>
      <c r="H8" s="392" t="s">
        <v>102</v>
      </c>
      <c r="I8" s="382"/>
      <c r="J8" s="382"/>
      <c r="K8" s="384"/>
      <c r="L8" s="384"/>
      <c r="M8" s="384"/>
      <c r="N8" s="384"/>
      <c r="O8" s="384"/>
      <c r="P8" s="384"/>
      <c r="Q8" s="385" t="s">
        <v>243</v>
      </c>
      <c r="S8" s="470"/>
      <c r="T8" s="470"/>
      <c r="U8" s="470"/>
      <c r="V8" s="470"/>
      <c r="W8" s="470"/>
      <c r="X8" s="470"/>
    </row>
    <row r="9" spans="2:24" ht="19.5" customHeight="1">
      <c r="B9" s="379"/>
      <c r="C9" s="380" t="s">
        <v>237</v>
      </c>
      <c r="D9" s="381" t="s">
        <v>9</v>
      </c>
      <c r="E9" s="381" t="s">
        <v>240</v>
      </c>
      <c r="F9" s="381" t="s">
        <v>6</v>
      </c>
      <c r="G9" s="386">
        <v>2994</v>
      </c>
      <c r="H9" s="392" t="s">
        <v>102</v>
      </c>
      <c r="I9" s="382"/>
      <c r="J9" s="382"/>
      <c r="K9" s="384"/>
      <c r="L9" s="384"/>
      <c r="M9" s="384"/>
      <c r="N9" s="384"/>
      <c r="O9" s="384"/>
      <c r="P9" s="384"/>
      <c r="Q9" s="385" t="s">
        <v>244</v>
      </c>
      <c r="S9" s="470"/>
      <c r="T9" s="470"/>
      <c r="U9" s="470"/>
      <c r="V9" s="470"/>
      <c r="W9" s="470"/>
      <c r="X9" s="470"/>
    </row>
    <row r="10" spans="2:24" ht="19.5" customHeight="1">
      <c r="B10" s="379"/>
      <c r="C10" s="380" t="s">
        <v>12</v>
      </c>
      <c r="D10" s="381" t="s">
        <v>234</v>
      </c>
      <c r="E10" s="381" t="s">
        <v>240</v>
      </c>
      <c r="F10" s="381" t="s">
        <v>7</v>
      </c>
      <c r="G10" s="386">
        <v>7587</v>
      </c>
      <c r="H10" s="392" t="s">
        <v>102</v>
      </c>
      <c r="I10" s="382"/>
      <c r="J10" s="382"/>
      <c r="K10" s="384"/>
      <c r="L10" s="384"/>
      <c r="M10" s="384"/>
      <c r="N10" s="384"/>
      <c r="O10" s="384"/>
      <c r="P10" s="384"/>
      <c r="Q10" s="385" t="s">
        <v>245</v>
      </c>
      <c r="S10" s="470"/>
      <c r="T10" s="470"/>
      <c r="U10" s="470"/>
      <c r="V10" s="470"/>
      <c r="W10" s="470"/>
      <c r="X10" s="470"/>
    </row>
    <row r="11" spans="2:24" ht="19.5" customHeight="1">
      <c r="B11" s="379"/>
      <c r="C11" s="380" t="s">
        <v>239</v>
      </c>
      <c r="D11" s="381" t="s">
        <v>238</v>
      </c>
      <c r="E11" s="381" t="s">
        <v>240</v>
      </c>
      <c r="F11" s="381" t="s">
        <v>7</v>
      </c>
      <c r="G11" s="386">
        <v>1691</v>
      </c>
      <c r="H11" s="392" t="s">
        <v>102</v>
      </c>
      <c r="I11" s="382"/>
      <c r="J11" s="382"/>
      <c r="K11" s="384"/>
      <c r="L11" s="384"/>
      <c r="M11" s="384"/>
      <c r="N11" s="384"/>
      <c r="O11" s="384"/>
      <c r="P11" s="384"/>
      <c r="Q11" s="385" t="s">
        <v>246</v>
      </c>
      <c r="S11" s="470"/>
      <c r="T11" s="470"/>
      <c r="U11" s="470"/>
      <c r="V11" s="470"/>
      <c r="W11" s="470"/>
      <c r="X11" s="470"/>
    </row>
    <row r="12" spans="2:24" ht="19.5" customHeight="1">
      <c r="B12" s="379"/>
      <c r="C12" s="380"/>
      <c r="D12" s="381"/>
      <c r="E12" s="381"/>
      <c r="F12" s="381"/>
      <c r="G12" s="382"/>
      <c r="H12" s="391"/>
      <c r="I12" s="382"/>
      <c r="J12" s="383"/>
      <c r="K12" s="384"/>
      <c r="L12" s="384"/>
      <c r="M12" s="384"/>
      <c r="N12" s="384"/>
      <c r="O12" s="384"/>
      <c r="P12" s="384"/>
      <c r="Q12" s="385"/>
      <c r="S12" s="470"/>
      <c r="T12" s="470"/>
      <c r="U12" s="470"/>
      <c r="V12" s="470"/>
      <c r="W12" s="470"/>
      <c r="X12" s="470"/>
    </row>
    <row r="13" spans="2:24" ht="19.5" customHeight="1">
      <c r="B13" s="377">
        <v>2</v>
      </c>
      <c r="C13" s="387" t="s">
        <v>31</v>
      </c>
      <c r="D13" s="377"/>
      <c r="E13" s="377"/>
      <c r="F13" s="377"/>
      <c r="G13" s="388"/>
      <c r="H13" s="377"/>
      <c r="I13" s="388"/>
      <c r="J13" s="388"/>
      <c r="K13" s="388"/>
      <c r="L13" s="388">
        <v>0</v>
      </c>
      <c r="M13" s="388"/>
      <c r="N13" s="388">
        <v>0</v>
      </c>
      <c r="O13" s="388"/>
      <c r="P13" s="388"/>
      <c r="Q13" s="389"/>
    </row>
    <row r="14" spans="2:24" ht="19.5" customHeight="1">
      <c r="B14" s="390"/>
      <c r="C14" s="390" t="s">
        <v>193</v>
      </c>
      <c r="D14" s="390"/>
      <c r="E14" s="390"/>
      <c r="F14" s="390"/>
      <c r="G14" s="384">
        <v>2</v>
      </c>
      <c r="H14" s="391" t="s">
        <v>90</v>
      </c>
      <c r="I14" s="382"/>
      <c r="J14" s="382"/>
      <c r="K14" s="384">
        <v>0</v>
      </c>
      <c r="L14" s="384">
        <v>0</v>
      </c>
      <c r="M14" s="384">
        <v>0</v>
      </c>
      <c r="N14" s="384">
        <v>0</v>
      </c>
      <c r="O14" s="384"/>
      <c r="P14" s="384"/>
      <c r="Q14" s="385"/>
    </row>
  </sheetData>
  <mergeCells count="11">
    <mergeCell ref="S3:X12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horizontalDpi="4294967293" verticalDpi="4294967293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477" t="s">
        <v>24</v>
      </c>
      <c r="C1" s="479" t="s">
        <v>91</v>
      </c>
      <c r="D1" s="479" t="s">
        <v>92</v>
      </c>
      <c r="E1" s="479" t="s">
        <v>93</v>
      </c>
      <c r="F1" s="481" t="s">
        <v>0</v>
      </c>
      <c r="G1" s="481" t="s">
        <v>1</v>
      </c>
      <c r="H1" s="481" t="s">
        <v>94</v>
      </c>
      <c r="I1" s="481"/>
      <c r="J1" s="481" t="s">
        <v>95</v>
      </c>
      <c r="K1" s="481"/>
      <c r="L1" s="481" t="s">
        <v>96</v>
      </c>
      <c r="M1" s="481"/>
      <c r="N1" s="481" t="s">
        <v>97</v>
      </c>
      <c r="O1" s="481"/>
      <c r="P1" s="483" t="s">
        <v>3</v>
      </c>
    </row>
    <row r="2" spans="1:19" ht="26.1" customHeight="1">
      <c r="A2" s="1">
        <v>1</v>
      </c>
      <c r="B2" s="478"/>
      <c r="C2" s="480"/>
      <c r="D2" s="480"/>
      <c r="E2" s="480"/>
      <c r="F2" s="482"/>
      <c r="G2" s="482"/>
      <c r="H2" s="2" t="s">
        <v>98</v>
      </c>
      <c r="I2" s="2" t="s">
        <v>99</v>
      </c>
      <c r="J2" s="2" t="s">
        <v>98</v>
      </c>
      <c r="K2" s="2" t="s">
        <v>99</v>
      </c>
      <c r="L2" s="2" t="s">
        <v>98</v>
      </c>
      <c r="M2" s="2" t="s">
        <v>99</v>
      </c>
      <c r="N2" s="2" t="s">
        <v>98</v>
      </c>
      <c r="O2" s="2" t="s">
        <v>99</v>
      </c>
      <c r="P2" s="484"/>
    </row>
    <row r="3" spans="1:19" ht="26.1" customHeight="1" thickBot="1">
      <c r="A3" s="1">
        <v>1</v>
      </c>
      <c r="B3" s="473" t="str">
        <f>갑지.표지!C35</f>
        <v>가창로(용계교~대림생수) 노면표시 도색공사</v>
      </c>
      <c r="C3" s="474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6"/>
    </row>
    <row r="4" spans="1:19" ht="26.1" customHeight="1" thickTop="1">
      <c r="A4" s="3">
        <v>1</v>
      </c>
      <c r="B4" s="485" t="s">
        <v>87</v>
      </c>
      <c r="C4" s="486"/>
      <c r="D4" s="486"/>
      <c r="E4" s="487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488" t="s">
        <v>100</v>
      </c>
      <c r="C5" s="491" t="s">
        <v>8</v>
      </c>
      <c r="D5" s="491" t="s">
        <v>6</v>
      </c>
      <c r="E5" s="9" t="s">
        <v>101</v>
      </c>
      <c r="F5" s="10" t="e">
        <f>#REF!</f>
        <v>#REF!</v>
      </c>
      <c r="G5" s="9" t="s">
        <v>102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103</v>
      </c>
      <c r="S5" s="10"/>
    </row>
    <row r="6" spans="1:19" ht="26.1" hidden="1" customHeight="1">
      <c r="A6" s="3">
        <v>2</v>
      </c>
      <c r="B6" s="489"/>
      <c r="C6" s="492"/>
      <c r="D6" s="492"/>
      <c r="E6" s="16" t="s">
        <v>104</v>
      </c>
      <c r="F6" s="17" t="e">
        <f>#REF!</f>
        <v>#REF!</v>
      </c>
      <c r="G6" s="16" t="s">
        <v>102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105</v>
      </c>
      <c r="S6" s="17"/>
    </row>
    <row r="7" spans="1:19" ht="26.1" hidden="1" customHeight="1">
      <c r="A7" s="3">
        <v>2</v>
      </c>
      <c r="B7" s="489"/>
      <c r="C7" s="492"/>
      <c r="D7" s="492"/>
      <c r="E7" s="22" t="s">
        <v>4</v>
      </c>
      <c r="F7" s="17" t="e">
        <f>#REF!</f>
        <v>#REF!</v>
      </c>
      <c r="G7" s="16" t="s">
        <v>102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106</v>
      </c>
      <c r="S7" s="17"/>
    </row>
    <row r="8" spans="1:19" ht="26.1" hidden="1" customHeight="1">
      <c r="A8" s="3">
        <v>2</v>
      </c>
      <c r="B8" s="489"/>
      <c r="C8" s="492"/>
      <c r="D8" s="492"/>
      <c r="E8" s="16" t="s">
        <v>107</v>
      </c>
      <c r="F8" s="17" t="e">
        <f>#REF!</f>
        <v>#REF!</v>
      </c>
      <c r="G8" s="16" t="s">
        <v>102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108</v>
      </c>
      <c r="S8" s="17"/>
    </row>
    <row r="9" spans="1:19" ht="26.1" hidden="1" customHeight="1">
      <c r="A9" s="3">
        <v>2</v>
      </c>
      <c r="B9" s="489"/>
      <c r="C9" s="492" t="s">
        <v>9</v>
      </c>
      <c r="D9" s="492" t="s">
        <v>7</v>
      </c>
      <c r="E9" s="16" t="s">
        <v>101</v>
      </c>
      <c r="F9" s="17" t="e">
        <f>#REF!</f>
        <v>#REF!</v>
      </c>
      <c r="G9" s="16" t="s">
        <v>102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109</v>
      </c>
      <c r="S9" s="17"/>
    </row>
    <row r="10" spans="1:19" ht="26.1" hidden="1" customHeight="1">
      <c r="A10" s="3">
        <v>2</v>
      </c>
      <c r="B10" s="489"/>
      <c r="C10" s="492"/>
      <c r="D10" s="492"/>
      <c r="E10" s="16" t="s">
        <v>104</v>
      </c>
      <c r="F10" s="17" t="e">
        <f>#REF!</f>
        <v>#REF!</v>
      </c>
      <c r="G10" s="16" t="s">
        <v>102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110</v>
      </c>
      <c r="S10" s="17"/>
    </row>
    <row r="11" spans="1:19" ht="26.1" hidden="1" customHeight="1">
      <c r="A11" s="3">
        <v>2</v>
      </c>
      <c r="B11" s="489"/>
      <c r="C11" s="492"/>
      <c r="D11" s="492" t="s">
        <v>5</v>
      </c>
      <c r="E11" s="16" t="s">
        <v>101</v>
      </c>
      <c r="F11" s="17">
        <v>0</v>
      </c>
      <c r="G11" s="16" t="s">
        <v>102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111</v>
      </c>
      <c r="S11" s="17"/>
    </row>
    <row r="12" spans="1:19" ht="26.1" hidden="1" customHeight="1">
      <c r="A12" s="3">
        <v>2</v>
      </c>
      <c r="B12" s="489"/>
      <c r="C12" s="492"/>
      <c r="D12" s="492"/>
      <c r="E12" s="16" t="s">
        <v>104</v>
      </c>
      <c r="F12" s="17">
        <v>0</v>
      </c>
      <c r="G12" s="16" t="s">
        <v>102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112</v>
      </c>
      <c r="S12" s="17"/>
    </row>
    <row r="13" spans="1:19" ht="26.1" hidden="1" customHeight="1">
      <c r="A13" s="3">
        <v>2</v>
      </c>
      <c r="B13" s="489"/>
      <c r="C13" s="492"/>
      <c r="D13" s="492" t="s">
        <v>14</v>
      </c>
      <c r="E13" s="16" t="s">
        <v>101</v>
      </c>
      <c r="F13" s="17"/>
      <c r="G13" s="16" t="s">
        <v>102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490"/>
      <c r="C14" s="493"/>
      <c r="D14" s="493"/>
      <c r="E14" s="23" t="s">
        <v>104</v>
      </c>
      <c r="F14" s="24"/>
      <c r="G14" s="23" t="s">
        <v>102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494" t="s">
        <v>113</v>
      </c>
      <c r="C15" s="491" t="s">
        <v>8</v>
      </c>
      <c r="D15" s="491" t="s">
        <v>6</v>
      </c>
      <c r="E15" s="9" t="s">
        <v>101</v>
      </c>
      <c r="F15" s="10" t="e">
        <f>#REF!</f>
        <v>#REF!</v>
      </c>
      <c r="G15" s="9" t="s">
        <v>102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495"/>
      <c r="C16" s="492"/>
      <c r="D16" s="492"/>
      <c r="E16" s="16" t="s">
        <v>104</v>
      </c>
      <c r="F16" s="17" t="e">
        <f>#REF!</f>
        <v>#REF!</v>
      </c>
      <c r="G16" s="16" t="s">
        <v>102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495"/>
      <c r="C17" s="492"/>
      <c r="D17" s="492"/>
      <c r="E17" s="22" t="s">
        <v>4</v>
      </c>
      <c r="F17" s="17" t="e">
        <f>#REF!</f>
        <v>#REF!</v>
      </c>
      <c r="G17" s="16" t="s">
        <v>102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495"/>
      <c r="C18" s="492"/>
      <c r="D18" s="492"/>
      <c r="E18" s="16" t="s">
        <v>107</v>
      </c>
      <c r="F18" s="17" t="e">
        <f>#REF!</f>
        <v>#REF!</v>
      </c>
      <c r="G18" s="16" t="s">
        <v>102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495"/>
      <c r="C19" s="492" t="s">
        <v>9</v>
      </c>
      <c r="D19" s="492" t="s">
        <v>7</v>
      </c>
      <c r="E19" s="16" t="s">
        <v>101</v>
      </c>
      <c r="F19" s="17" t="e">
        <f>#REF!</f>
        <v>#REF!</v>
      </c>
      <c r="G19" s="16" t="s">
        <v>102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495"/>
      <c r="C20" s="492"/>
      <c r="D20" s="492"/>
      <c r="E20" s="16" t="s">
        <v>104</v>
      </c>
      <c r="F20" s="17" t="e">
        <f>#REF!</f>
        <v>#REF!</v>
      </c>
      <c r="G20" s="16" t="s">
        <v>102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495"/>
      <c r="C21" s="492"/>
      <c r="D21" s="492" t="s">
        <v>5</v>
      </c>
      <c r="E21" s="16" t="s">
        <v>101</v>
      </c>
      <c r="F21" s="17"/>
      <c r="G21" s="16" t="s">
        <v>102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114</v>
      </c>
      <c r="S21" s="17"/>
    </row>
    <row r="22" spans="1:19" ht="26.1" hidden="1" customHeight="1">
      <c r="A22" s="3">
        <v>2</v>
      </c>
      <c r="B22" s="496"/>
      <c r="C22" s="493"/>
      <c r="D22" s="493"/>
      <c r="E22" s="23" t="s">
        <v>104</v>
      </c>
      <c r="F22" s="24"/>
      <c r="G22" s="23" t="s">
        <v>102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115</v>
      </c>
      <c r="S22" s="17"/>
    </row>
    <row r="23" spans="1:19" ht="26.1" hidden="1" customHeight="1">
      <c r="A23" s="3">
        <v>2</v>
      </c>
      <c r="B23" s="494" t="s">
        <v>116</v>
      </c>
      <c r="C23" s="491" t="s">
        <v>10</v>
      </c>
      <c r="D23" s="491" t="s">
        <v>6</v>
      </c>
      <c r="E23" s="9" t="s">
        <v>101</v>
      </c>
      <c r="F23" s="10" t="e">
        <f>#REF!</f>
        <v>#REF!</v>
      </c>
      <c r="G23" s="9" t="s">
        <v>102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495"/>
      <c r="C24" s="492"/>
      <c r="D24" s="492"/>
      <c r="E24" s="16" t="s">
        <v>104</v>
      </c>
      <c r="F24" s="17" t="e">
        <f>#REF!</f>
        <v>#REF!</v>
      </c>
      <c r="G24" s="16" t="s">
        <v>102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495"/>
      <c r="C25" s="492"/>
      <c r="D25" s="492"/>
      <c r="E25" s="22" t="s">
        <v>4</v>
      </c>
      <c r="F25" s="17" t="e">
        <f>#REF!</f>
        <v>#REF!</v>
      </c>
      <c r="G25" s="16" t="s">
        <v>102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495"/>
      <c r="C26" s="492"/>
      <c r="D26" s="492"/>
      <c r="E26" s="16" t="s">
        <v>107</v>
      </c>
      <c r="F26" s="17" t="e">
        <f>#REF!</f>
        <v>#REF!</v>
      </c>
      <c r="G26" s="16" t="s">
        <v>102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495"/>
      <c r="C27" s="492" t="s">
        <v>13</v>
      </c>
      <c r="D27" s="492" t="s">
        <v>7</v>
      </c>
      <c r="E27" s="16" t="s">
        <v>101</v>
      </c>
      <c r="F27" s="17" t="e">
        <f>#REF!</f>
        <v>#REF!</v>
      </c>
      <c r="G27" s="16" t="s">
        <v>102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495"/>
      <c r="C28" s="492"/>
      <c r="D28" s="492"/>
      <c r="E28" s="16" t="s">
        <v>104</v>
      </c>
      <c r="F28" s="17" t="e">
        <f>#REF!</f>
        <v>#REF!</v>
      </c>
      <c r="G28" s="16" t="s">
        <v>102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495"/>
      <c r="C29" s="492"/>
      <c r="D29" s="492" t="s">
        <v>5</v>
      </c>
      <c r="E29" s="16" t="s">
        <v>101</v>
      </c>
      <c r="F29" s="17" t="e">
        <f>#REF!</f>
        <v>#REF!</v>
      </c>
      <c r="G29" s="16" t="s">
        <v>102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496"/>
      <c r="C30" s="493"/>
      <c r="D30" s="493"/>
      <c r="E30" s="23" t="s">
        <v>104</v>
      </c>
      <c r="F30" s="24" t="e">
        <f>#REF!</f>
        <v>#REF!</v>
      </c>
      <c r="G30" s="23" t="s">
        <v>102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494" t="s">
        <v>117</v>
      </c>
      <c r="C31" s="497" t="s">
        <v>10</v>
      </c>
      <c r="D31" s="497" t="s">
        <v>6</v>
      </c>
      <c r="E31" s="9" t="s">
        <v>101</v>
      </c>
      <c r="F31" s="10" t="e">
        <f>#REF!</f>
        <v>#REF!</v>
      </c>
      <c r="G31" s="9" t="s">
        <v>102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495"/>
      <c r="C32" s="498"/>
      <c r="D32" s="498"/>
      <c r="E32" s="16" t="s">
        <v>104</v>
      </c>
      <c r="F32" s="17" t="e">
        <f>#REF!</f>
        <v>#REF!</v>
      </c>
      <c r="G32" s="16" t="s">
        <v>102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495"/>
      <c r="C33" s="498"/>
      <c r="D33" s="498"/>
      <c r="E33" s="22" t="s">
        <v>4</v>
      </c>
      <c r="F33" s="17" t="e">
        <f>#REF!</f>
        <v>#REF!</v>
      </c>
      <c r="G33" s="16" t="s">
        <v>102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495"/>
      <c r="C34" s="499"/>
      <c r="D34" s="499"/>
      <c r="E34" s="16" t="s">
        <v>107</v>
      </c>
      <c r="F34" s="17" t="e">
        <f>#REF!</f>
        <v>#REF!</v>
      </c>
      <c r="G34" s="16" t="s">
        <v>102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495"/>
      <c r="C35" s="492" t="s">
        <v>13</v>
      </c>
      <c r="D35" s="492" t="s">
        <v>7</v>
      </c>
      <c r="E35" s="16" t="s">
        <v>101</v>
      </c>
      <c r="F35" s="17" t="e">
        <f>#REF!</f>
        <v>#REF!</v>
      </c>
      <c r="G35" s="16" t="s">
        <v>102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495"/>
      <c r="C36" s="492"/>
      <c r="D36" s="492"/>
      <c r="E36" s="16" t="s">
        <v>104</v>
      </c>
      <c r="F36" s="17" t="e">
        <f>#REF!</f>
        <v>#REF!</v>
      </c>
      <c r="G36" s="16" t="s">
        <v>102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495"/>
      <c r="C37" s="492"/>
      <c r="D37" s="492" t="s">
        <v>5</v>
      </c>
      <c r="E37" s="16" t="s">
        <v>101</v>
      </c>
      <c r="F37" s="17" t="e">
        <f>#REF!</f>
        <v>#REF!</v>
      </c>
      <c r="G37" s="16" t="s">
        <v>102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496"/>
      <c r="C38" s="493"/>
      <c r="D38" s="493"/>
      <c r="E38" s="23" t="s">
        <v>104</v>
      </c>
      <c r="F38" s="17" t="e">
        <f>#REF!</f>
        <v>#REF!</v>
      </c>
      <c r="G38" s="23" t="s">
        <v>102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494" t="s">
        <v>118</v>
      </c>
      <c r="C39" s="491" t="s">
        <v>119</v>
      </c>
      <c r="D39" s="491" t="s">
        <v>6</v>
      </c>
      <c r="E39" s="9" t="s">
        <v>101</v>
      </c>
      <c r="F39" s="10" t="e">
        <f>#REF!</f>
        <v>#REF!</v>
      </c>
      <c r="G39" s="9" t="s">
        <v>102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495"/>
      <c r="C40" s="492"/>
      <c r="D40" s="492"/>
      <c r="E40" s="16" t="s">
        <v>104</v>
      </c>
      <c r="F40" s="17" t="e">
        <f>#REF!</f>
        <v>#REF!</v>
      </c>
      <c r="G40" s="16" t="s">
        <v>102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495"/>
      <c r="C41" s="492"/>
      <c r="D41" s="492"/>
      <c r="E41" s="22" t="s">
        <v>4</v>
      </c>
      <c r="F41" s="17" t="e">
        <f>#REF!</f>
        <v>#REF!</v>
      </c>
      <c r="G41" s="16" t="s">
        <v>102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495"/>
      <c r="C42" s="492"/>
      <c r="D42" s="492"/>
      <c r="E42" s="16" t="s">
        <v>107</v>
      </c>
      <c r="F42" s="17" t="e">
        <f>#REF!</f>
        <v>#REF!</v>
      </c>
      <c r="G42" s="16" t="s">
        <v>102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495"/>
      <c r="C43" s="492" t="s">
        <v>120</v>
      </c>
      <c r="D43" s="492" t="s">
        <v>7</v>
      </c>
      <c r="E43" s="16" t="s">
        <v>101</v>
      </c>
      <c r="F43" s="17" t="e">
        <f>#REF!</f>
        <v>#REF!</v>
      </c>
      <c r="G43" s="16" t="s">
        <v>102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495"/>
      <c r="C44" s="492"/>
      <c r="D44" s="492"/>
      <c r="E44" s="16" t="s">
        <v>104</v>
      </c>
      <c r="F44" s="17" t="e">
        <f>#REF!</f>
        <v>#REF!</v>
      </c>
      <c r="G44" s="16" t="s">
        <v>102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495"/>
      <c r="C45" s="492"/>
      <c r="D45" s="492" t="s">
        <v>5</v>
      </c>
      <c r="E45" s="16" t="s">
        <v>101</v>
      </c>
      <c r="F45" s="17" t="e">
        <f>#REF!</f>
        <v>#REF!</v>
      </c>
      <c r="G45" s="16" t="s">
        <v>102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496"/>
      <c r="C46" s="493"/>
      <c r="D46" s="493"/>
      <c r="E46" s="23" t="s">
        <v>104</v>
      </c>
      <c r="F46" s="17" t="e">
        <f>#REF!</f>
        <v>#REF!</v>
      </c>
      <c r="G46" s="23" t="s">
        <v>102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500" t="s">
        <v>121</v>
      </c>
      <c r="C47" s="501"/>
      <c r="D47" s="501"/>
      <c r="E47" s="502"/>
      <c r="F47" s="39" t="e">
        <f>#REF!</f>
        <v>#REF!</v>
      </c>
      <c r="G47" s="40" t="s">
        <v>102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503" t="s">
        <v>122</v>
      </c>
      <c r="C48" s="504"/>
      <c r="D48" s="504"/>
      <c r="E48" s="504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505" t="s">
        <v>88</v>
      </c>
      <c r="C49" s="506"/>
      <c r="D49" s="506"/>
      <c r="E49" s="507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500" t="s">
        <v>89</v>
      </c>
      <c r="C50" s="501"/>
      <c r="D50" s="501"/>
      <c r="E50" s="502"/>
      <c r="F50" s="10">
        <v>2</v>
      </c>
      <c r="G50" s="9" t="s">
        <v>123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514" t="s">
        <v>122</v>
      </c>
      <c r="C51" s="515"/>
      <c r="D51" s="515"/>
      <c r="E51" s="516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517" t="s">
        <v>25</v>
      </c>
      <c r="C52" s="518"/>
      <c r="D52" s="518"/>
      <c r="E52" s="519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520" t="s">
        <v>124</v>
      </c>
      <c r="C53" s="521"/>
      <c r="D53" s="521"/>
      <c r="E53" s="522"/>
      <c r="F53" s="533">
        <v>1</v>
      </c>
      <c r="G53" s="535" t="s">
        <v>15</v>
      </c>
      <c r="H53" s="526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523"/>
      <c r="C54" s="524"/>
      <c r="D54" s="524"/>
      <c r="E54" s="525"/>
      <c r="F54" s="534"/>
      <c r="G54" s="536"/>
      <c r="H54" s="527"/>
      <c r="I54" s="77" t="e">
        <f>O54</f>
        <v>#REF!</v>
      </c>
      <c r="J54" s="78"/>
      <c r="K54" s="79" t="e">
        <f>K52</f>
        <v>#REF!</v>
      </c>
      <c r="L54" s="80" t="s">
        <v>125</v>
      </c>
      <c r="M54" s="81">
        <v>0.127</v>
      </c>
      <c r="N54" s="82" t="s">
        <v>126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528" t="s">
        <v>127</v>
      </c>
      <c r="C55" s="507"/>
      <c r="D55" s="529"/>
      <c r="E55" s="529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530" t="s">
        <v>16</v>
      </c>
      <c r="C56" s="531"/>
      <c r="D56" s="531"/>
      <c r="E56" s="532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511"/>
      <c r="C57" s="512"/>
      <c r="D57" s="512"/>
      <c r="E57" s="513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125</v>
      </c>
      <c r="M57" s="106">
        <v>3.73E-2</v>
      </c>
      <c r="N57" s="107" t="s">
        <v>126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508" t="s">
        <v>128</v>
      </c>
      <c r="C58" s="509"/>
      <c r="D58" s="509"/>
      <c r="E58" s="510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511"/>
      <c r="C59" s="512"/>
      <c r="D59" s="512"/>
      <c r="E59" s="513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125</v>
      </c>
      <c r="M59" s="106">
        <v>8.6999999999999994E-3</v>
      </c>
      <c r="N59" s="107" t="s">
        <v>126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508" t="s">
        <v>129</v>
      </c>
      <c r="C60" s="509"/>
      <c r="D60" s="509"/>
      <c r="E60" s="510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511"/>
      <c r="C61" s="512"/>
      <c r="D61" s="512"/>
      <c r="E61" s="513"/>
      <c r="F61" s="100"/>
      <c r="G61" s="101"/>
      <c r="H61" s="100"/>
      <c r="I61" s="102"/>
      <c r="J61" s="103"/>
      <c r="K61" s="104" t="e">
        <f>K52</f>
        <v>#REF!</v>
      </c>
      <c r="L61" s="105" t="s">
        <v>125</v>
      </c>
      <c r="M61" s="155">
        <v>3.3349999999999998E-2</v>
      </c>
      <c r="N61" s="107" t="s">
        <v>126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508" t="s">
        <v>37</v>
      </c>
      <c r="C62" s="509"/>
      <c r="D62" s="509"/>
      <c r="E62" s="510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511"/>
      <c r="C63" s="512"/>
      <c r="D63" s="512"/>
      <c r="E63" s="513"/>
      <c r="F63" s="100"/>
      <c r="G63" s="101"/>
      <c r="H63" s="100"/>
      <c r="I63" s="102"/>
      <c r="J63" s="103"/>
      <c r="K63" s="104" t="e">
        <f>K52</f>
        <v>#REF!</v>
      </c>
      <c r="L63" s="105" t="s">
        <v>125</v>
      </c>
      <c r="M63" s="106">
        <v>4.4999999999999998E-2</v>
      </c>
      <c r="N63" s="107" t="s">
        <v>126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508" t="s">
        <v>17</v>
      </c>
      <c r="C64" s="509"/>
      <c r="D64" s="509"/>
      <c r="E64" s="510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511"/>
      <c r="C65" s="512"/>
      <c r="D65" s="512"/>
      <c r="E65" s="513"/>
      <c r="F65" s="100"/>
      <c r="G65" s="101"/>
      <c r="H65" s="100"/>
      <c r="I65" s="102"/>
      <c r="J65" s="103"/>
      <c r="K65" s="104">
        <f>I61</f>
        <v>0</v>
      </c>
      <c r="L65" s="105" t="s">
        <v>125</v>
      </c>
      <c r="M65" s="106">
        <v>0.10249999999999999</v>
      </c>
      <c r="N65" s="107" t="s">
        <v>126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508" t="s">
        <v>130</v>
      </c>
      <c r="C66" s="509"/>
      <c r="D66" s="509"/>
      <c r="E66" s="510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511"/>
      <c r="C67" s="512"/>
      <c r="D67" s="512"/>
      <c r="E67" s="513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125</v>
      </c>
      <c r="M67" s="106">
        <v>2.93E-2</v>
      </c>
      <c r="N67" s="107" t="s">
        <v>126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537" t="s">
        <v>131</v>
      </c>
      <c r="C68" s="538"/>
      <c r="D68" s="538"/>
      <c r="E68" s="539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540"/>
      <c r="C69" s="541"/>
      <c r="D69" s="541"/>
      <c r="E69" s="542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125</v>
      </c>
      <c r="M69" s="81">
        <v>8.7999999999999995E-2</v>
      </c>
      <c r="N69" s="82" t="s">
        <v>126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543" t="s">
        <v>132</v>
      </c>
      <c r="C70" s="544"/>
      <c r="D70" s="544"/>
      <c r="E70" s="545"/>
      <c r="F70" s="549">
        <v>1</v>
      </c>
      <c r="G70" s="555" t="s">
        <v>15</v>
      </c>
      <c r="H70" s="553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546"/>
      <c r="C71" s="547"/>
      <c r="D71" s="547"/>
      <c r="E71" s="548"/>
      <c r="F71" s="550"/>
      <c r="G71" s="556"/>
      <c r="H71" s="554"/>
      <c r="I71" s="129" t="e">
        <f>O71</f>
        <v>#REF!</v>
      </c>
      <c r="J71" s="78"/>
      <c r="K71" s="79" t="e">
        <f>I52+I54+I55</f>
        <v>#REF!</v>
      </c>
      <c r="L71" s="80" t="s">
        <v>125</v>
      </c>
      <c r="M71" s="81">
        <v>0.06</v>
      </c>
      <c r="N71" s="82" t="s">
        <v>126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543" t="s">
        <v>133</v>
      </c>
      <c r="C72" s="544"/>
      <c r="D72" s="544"/>
      <c r="E72" s="545"/>
      <c r="F72" s="549">
        <v>1</v>
      </c>
      <c r="G72" s="555" t="s">
        <v>15</v>
      </c>
      <c r="H72" s="553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546"/>
      <c r="C73" s="547"/>
      <c r="D73" s="547"/>
      <c r="E73" s="548"/>
      <c r="F73" s="550"/>
      <c r="G73" s="556"/>
      <c r="H73" s="554"/>
      <c r="I73" s="129" t="e">
        <f>O73</f>
        <v>#REF!</v>
      </c>
      <c r="J73" s="78"/>
      <c r="K73" s="79" t="e">
        <f>I52+I54+I55+I71-M52</f>
        <v>#REF!</v>
      </c>
      <c r="L73" s="80" t="s">
        <v>125</v>
      </c>
      <c r="M73" s="134">
        <v>0.15</v>
      </c>
      <c r="N73" s="82" t="s">
        <v>126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537" t="s">
        <v>18</v>
      </c>
      <c r="C74" s="538"/>
      <c r="D74" s="538"/>
      <c r="E74" s="539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557" t="s">
        <v>134</v>
      </c>
      <c r="C75" s="535"/>
      <c r="D75" s="535"/>
      <c r="E75" s="535"/>
      <c r="F75" s="549">
        <v>1</v>
      </c>
      <c r="G75" s="555" t="s">
        <v>15</v>
      </c>
      <c r="H75" s="553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558"/>
      <c r="C76" s="536"/>
      <c r="D76" s="536"/>
      <c r="E76" s="536"/>
      <c r="F76" s="550"/>
      <c r="G76" s="556"/>
      <c r="H76" s="554"/>
      <c r="I76" s="129" t="e">
        <f>O76</f>
        <v>#REF!</v>
      </c>
      <c r="J76" s="146"/>
      <c r="K76" s="79" t="e">
        <f>I74</f>
        <v>#REF!</v>
      </c>
      <c r="L76" s="80" t="s">
        <v>125</v>
      </c>
      <c r="M76" s="147">
        <v>0.1</v>
      </c>
      <c r="N76" s="82" t="s">
        <v>126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551" t="s">
        <v>135</v>
      </c>
      <c r="C77" s="552"/>
      <c r="D77" s="552"/>
      <c r="E77" s="552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551" t="s">
        <v>136</v>
      </c>
      <c r="C78" s="552"/>
      <c r="D78" s="552"/>
      <c r="E78" s="552"/>
      <c r="F78" s="87"/>
      <c r="G78" s="40"/>
      <c r="H78" s="87"/>
      <c r="I78" s="149" t="e">
        <f>ROUNDDOWN(I77,-3)</f>
        <v>#REF!</v>
      </c>
      <c r="J78" s="153" t="s">
        <v>137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  <vt:lpstr>위치도!Print_Area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2021-02-16T12:28:11Z</cp:lastPrinted>
  <dcterms:created xsi:type="dcterms:W3CDTF">2012-03-07T02:46:43Z</dcterms:created>
  <dcterms:modified xsi:type="dcterms:W3CDTF">2021-02-18T07:20:01Z</dcterms:modified>
</cp:coreProperties>
</file>