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90" windowWidth="18135" windowHeight="11760" tabRatio="711"/>
  </bookViews>
  <sheets>
    <sheet name="수량산출서" sheetId="8" r:id="rId1"/>
  </sheets>
  <externalReferences>
    <externalReference r:id="rId2"/>
  </externalReferences>
  <definedNames>
    <definedName name="_xlnm.Print_Area" localSheetId="0">수량산출서!$A$1:$F$27</definedName>
    <definedName name="_xlnm.Print_Titles" localSheetId="0">수량산출서!$1:$2</definedName>
  </definedNames>
  <calcPr calcId="124519"/>
  <fileRecoveryPr autoRecover="0"/>
</workbook>
</file>

<file path=xl/calcChain.xml><?xml version="1.0" encoding="utf-8"?>
<calcChain xmlns="http://schemas.openxmlformats.org/spreadsheetml/2006/main">
  <c r="C19" i="8"/>
  <c r="B19"/>
  <c r="A19"/>
  <c r="C8"/>
  <c r="B8"/>
  <c r="A8"/>
  <c r="C7"/>
  <c r="B7"/>
  <c r="A7"/>
  <c r="C4"/>
  <c r="B4"/>
  <c r="A4"/>
  <c r="H19" l="1"/>
  <c r="H7"/>
  <c r="H4"/>
</calcChain>
</file>

<file path=xl/sharedStrings.xml><?xml version="1.0" encoding="utf-8"?>
<sst xmlns="http://schemas.openxmlformats.org/spreadsheetml/2006/main" count="49" uniqueCount="39">
  <si>
    <t>수  량  산  출  서</t>
    <phoneticPr fontId="3" type="noConversion"/>
  </si>
  <si>
    <t>품     명</t>
    <phoneticPr fontId="17" type="noConversion"/>
  </si>
  <si>
    <t>규     격</t>
    <phoneticPr fontId="17" type="noConversion"/>
  </si>
  <si>
    <t>단 위</t>
    <phoneticPr fontId="17" type="noConversion"/>
  </si>
  <si>
    <t>수 량</t>
    <phoneticPr fontId="17" type="noConversion"/>
  </si>
  <si>
    <t>산    출    근    거</t>
    <phoneticPr fontId="17" type="noConversion"/>
  </si>
  <si>
    <t>비    고</t>
    <phoneticPr fontId="17" type="noConversion"/>
  </si>
  <si>
    <t>1. 형광등</t>
    <phoneticPr fontId="17" type="noConversion"/>
  </si>
  <si>
    <t>132등(김흥1) * 3개+ 784등(김흥2) * 2개</t>
    <phoneticPr fontId="17" type="noConversion"/>
  </si>
  <si>
    <t>2. 안정기</t>
    <phoneticPr fontId="17" type="noConversion"/>
  </si>
  <si>
    <t>85등*1개+38등*2개</t>
    <phoneticPr fontId="17" type="noConversion"/>
  </si>
  <si>
    <t>김흥1, 김흥2</t>
    <phoneticPr fontId="17" type="noConversion"/>
  </si>
  <si>
    <t>85등*1개</t>
    <phoneticPr fontId="17" type="noConversion"/>
  </si>
  <si>
    <t>김흥1</t>
    <phoneticPr fontId="17" type="noConversion"/>
  </si>
  <si>
    <t>3. 형광등 교체</t>
    <phoneticPr fontId="17" type="noConversion"/>
  </si>
  <si>
    <t>형광등 교체</t>
    <phoneticPr fontId="17" type="noConversion"/>
  </si>
  <si>
    <t>40W이하 x 3</t>
    <phoneticPr fontId="17" type="noConversion"/>
  </si>
  <si>
    <t>등</t>
    <phoneticPr fontId="17" type="noConversion"/>
  </si>
  <si>
    <t>132등</t>
    <phoneticPr fontId="17" type="noConversion"/>
  </si>
  <si>
    <t>40W이하 x 2</t>
    <phoneticPr fontId="17" type="noConversion"/>
  </si>
  <si>
    <t>784등</t>
    <phoneticPr fontId="17" type="noConversion"/>
  </si>
  <si>
    <t>김흥2</t>
    <phoneticPr fontId="17" type="noConversion"/>
  </si>
  <si>
    <t>4. 안정기 교체</t>
    <phoneticPr fontId="17" type="noConversion"/>
  </si>
  <si>
    <t>안정기 교체</t>
    <phoneticPr fontId="17" type="noConversion"/>
  </si>
  <si>
    <t>85등</t>
    <phoneticPr fontId="17" type="noConversion"/>
  </si>
  <si>
    <t>38등</t>
    <phoneticPr fontId="17" type="noConversion"/>
  </si>
  <si>
    <t>5. 고소작업대</t>
    <phoneticPr fontId="17" type="noConversion"/>
  </si>
  <si>
    <t>(132등+784등)/50등</t>
    <phoneticPr fontId="17" type="noConversion"/>
  </si>
  <si>
    <t>1일 50등 기준(안정기 포함)</t>
    <phoneticPr fontId="17" type="noConversion"/>
  </si>
  <si>
    <t>6. 교통신호수</t>
    <phoneticPr fontId="17" type="noConversion"/>
  </si>
  <si>
    <t>보통인부</t>
    <phoneticPr fontId="17" type="noConversion"/>
  </si>
  <si>
    <t>인</t>
    <phoneticPr fontId="17" type="noConversion"/>
  </si>
  <si>
    <t>18일/2대</t>
    <phoneticPr fontId="17" type="noConversion"/>
  </si>
  <si>
    <t>1일 고소작업대 2대 사용</t>
    <phoneticPr fontId="17" type="noConversion"/>
  </si>
  <si>
    <t>7. 방호차량</t>
    <phoneticPr fontId="17" type="noConversion"/>
  </si>
  <si>
    <t>방호차량</t>
    <phoneticPr fontId="17" type="noConversion"/>
  </si>
  <si>
    <t>1t</t>
    <phoneticPr fontId="17" type="noConversion"/>
  </si>
  <si>
    <t>hr</t>
    <phoneticPr fontId="17" type="noConversion"/>
  </si>
  <si>
    <t>9일*8시간</t>
    <phoneticPr fontId="17" type="noConversion"/>
  </si>
</sst>
</file>

<file path=xl/styles.xml><?xml version="1.0" encoding="utf-8"?>
<styleSheet xmlns="http://schemas.openxmlformats.org/spreadsheetml/2006/main">
  <numFmts count="11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4" formatCode="_ * #,##0_ ;_ * \-#,##0_ ;_ * &quot;-&quot;_ ;_ @_ "/>
    <numFmt numFmtId="187" formatCode="#,##0_);[Red]\(#,##0\)"/>
  </numFmts>
  <fonts count="29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8"/>
      <color theme="1"/>
      <name val="새굴림"/>
      <family val="1"/>
      <charset val="129"/>
    </font>
    <font>
      <sz val="12"/>
      <name val="바탕"/>
      <family val="1"/>
      <charset val="129"/>
    </font>
    <font>
      <sz val="18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41" fontId="19" fillId="0" borderId="0" applyFont="0" applyFill="0" applyBorder="0" applyAlignment="0" applyProtection="0">
      <alignment vertical="center"/>
    </xf>
    <xf numFmtId="0" fontId="27" fillId="0" borderId="0"/>
    <xf numFmtId="41" fontId="27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187" fontId="20" fillId="0" borderId="1" xfId="27" applyNumberFormat="1" applyFont="1" applyBorder="1" applyAlignment="1">
      <alignment horizontal="center" vertical="center"/>
    </xf>
    <xf numFmtId="187" fontId="21" fillId="0" borderId="0" xfId="27" applyNumberFormat="1" applyFont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left" vertical="center" indent="1"/>
    </xf>
    <xf numFmtId="0" fontId="26" fillId="0" borderId="1" xfId="0" applyFont="1" applyBorder="1" applyAlignment="1">
      <alignment horizontal="left" vertical="center" indent="1" shrinkToFit="1"/>
    </xf>
    <xf numFmtId="0" fontId="26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8" fillId="0" borderId="0" xfId="0" applyFont="1" applyFill="1">
      <alignment vertical="center"/>
    </xf>
    <xf numFmtId="0" fontId="23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17" fontId="21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</cellXfs>
  <cellStyles count="30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쉼표 [0]" xfId="27" builtinId="6"/>
    <cellStyle name="쉼표 [0] 2" xfId="29"/>
    <cellStyle name="콤마 [0]" xfId="5"/>
    <cellStyle name="콤마 [2]" xfId="6"/>
    <cellStyle name="콤마_ 전기" xfId="7"/>
    <cellStyle name="표준" xfId="0" builtinId="0"/>
    <cellStyle name="표준 2" xfId="1"/>
    <cellStyle name="표준 3" xfId="28"/>
    <cellStyle name="표준 7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0857;&#49885;/1.%20&#44277;&#49324;/2020%20&#44277;&#49324;/5.%20&#44608;&#55141;1&#53552;&#45328;%20&#50808;%201&#44060;&#49548;%20&#54805;&#44305;&#47016;&#54532;%20&#44368;&#52404;%20&#44277;&#49324;/2.%20&#49444;&#44228;&#45236;&#50669;&#4943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설계서용지(갑지)"/>
      <sheetName val="공사원가계산서"/>
      <sheetName val="내역합계"/>
      <sheetName val="세부내역서"/>
      <sheetName val="수량산출서"/>
      <sheetName val="공량"/>
      <sheetName val="일위대가표"/>
      <sheetName val="기계경비"/>
      <sheetName val="단가대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형광등</v>
          </cell>
          <cell r="B4" t="str">
            <v>32W(직관형)</v>
          </cell>
          <cell r="C4" t="str">
            <v>개</v>
          </cell>
        </row>
        <row r="5">
          <cell r="A5" t="str">
            <v>안정기</v>
          </cell>
          <cell r="B5" t="str">
            <v>FLR 32W X 1등용</v>
          </cell>
          <cell r="C5" t="str">
            <v>개</v>
          </cell>
        </row>
        <row r="6">
          <cell r="A6" t="str">
            <v>안정기</v>
          </cell>
          <cell r="B6" t="str">
            <v>FLR 32W X 2등용</v>
          </cell>
          <cell r="C6" t="str">
            <v>개</v>
          </cell>
        </row>
        <row r="7">
          <cell r="A7" t="str">
            <v>고소작업대</v>
          </cell>
          <cell r="B7" t="str">
            <v>5m</v>
          </cell>
          <cell r="C7" t="str">
            <v>일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8"/>
  <sheetViews>
    <sheetView tabSelected="1" view="pageBreakPreview" zoomScale="115" zoomScaleSheetLayoutView="115" workbookViewId="0">
      <pane ySplit="2" topLeftCell="A3" activePane="bottomLeft" state="frozen"/>
      <selection activeCell="B16" sqref="B16:N17"/>
      <selection pane="bottomLeft" activeCell="E6" sqref="E6"/>
    </sheetView>
  </sheetViews>
  <sheetFormatPr defaultRowHeight="16.5"/>
  <cols>
    <col min="1" max="1" width="20.375" style="2" customWidth="1"/>
    <col min="2" max="2" width="16.625" style="2" customWidth="1"/>
    <col min="3" max="3" width="6.25" style="3" customWidth="1"/>
    <col min="4" max="4" width="7.875" style="5" customWidth="1"/>
    <col min="5" max="5" width="57.125" style="2" customWidth="1"/>
    <col min="6" max="6" width="19.625" style="11" customWidth="1"/>
  </cols>
  <sheetData>
    <row r="1" spans="1:8" ht="35.25" customHeight="1">
      <c r="A1" s="24" t="s">
        <v>0</v>
      </c>
      <c r="B1" s="24"/>
      <c r="C1" s="24"/>
      <c r="D1" s="24"/>
      <c r="E1" s="24"/>
      <c r="F1" s="24"/>
    </row>
    <row r="2" spans="1:8" s="1" customFormat="1" ht="19.5" customHeight="1">
      <c r="A2" s="23" t="s">
        <v>1</v>
      </c>
      <c r="B2" s="23" t="s">
        <v>2</v>
      </c>
      <c r="C2" s="23" t="s">
        <v>3</v>
      </c>
      <c r="D2" s="4" t="s">
        <v>4</v>
      </c>
      <c r="E2" s="23" t="s">
        <v>5</v>
      </c>
      <c r="F2" s="9" t="s">
        <v>6</v>
      </c>
    </row>
    <row r="3" spans="1:8" s="1" customFormat="1" ht="18" customHeight="1">
      <c r="A3" s="18" t="s">
        <v>7</v>
      </c>
      <c r="B3" s="18"/>
      <c r="C3" s="19"/>
      <c r="D3" s="19"/>
      <c r="E3" s="18"/>
      <c r="F3" s="18"/>
    </row>
    <row r="4" spans="1:8" s="1" customFormat="1" ht="18" customHeight="1">
      <c r="A4" s="8" t="str">
        <f>[1]단가대비표!A4</f>
        <v>형광등</v>
      </c>
      <c r="B4" s="8" t="str">
        <f>[1]단가대비표!B4</f>
        <v>32W(직관형)</v>
      </c>
      <c r="C4" s="16" t="str">
        <f>[1]단가대비표!C4</f>
        <v>개</v>
      </c>
      <c r="D4" s="16">
        <v>1964</v>
      </c>
      <c r="E4" s="16" t="s">
        <v>8</v>
      </c>
      <c r="F4" s="10"/>
      <c r="H4" s="1">
        <f>132*3+784*2</f>
        <v>1964</v>
      </c>
    </row>
    <row r="5" spans="1:8" s="1" customFormat="1" ht="18" customHeight="1">
      <c r="A5" s="12"/>
      <c r="B5" s="13"/>
      <c r="C5" s="14"/>
      <c r="D5" s="15"/>
      <c r="E5" s="8"/>
      <c r="F5" s="10"/>
    </row>
    <row r="6" spans="1:8" s="1" customFormat="1" ht="18" customHeight="1">
      <c r="A6" s="18" t="s">
        <v>9</v>
      </c>
      <c r="B6" s="18"/>
      <c r="C6" s="19"/>
      <c r="D6" s="19"/>
      <c r="E6" s="18"/>
      <c r="F6" s="18"/>
    </row>
    <row r="7" spans="1:8" s="1" customFormat="1" ht="18" customHeight="1">
      <c r="A7" s="8" t="str">
        <f>[1]단가대비표!A5</f>
        <v>안정기</v>
      </c>
      <c r="B7" s="8" t="str">
        <f>[1]단가대비표!B5</f>
        <v>FLR 32W X 1등용</v>
      </c>
      <c r="C7" s="16" t="str">
        <f>[1]단가대비표!C5</f>
        <v>개</v>
      </c>
      <c r="D7" s="16">
        <v>161</v>
      </c>
      <c r="E7" s="16" t="s">
        <v>10</v>
      </c>
      <c r="F7" s="10" t="s">
        <v>11</v>
      </c>
      <c r="H7" s="1">
        <f>85+38*2</f>
        <v>161</v>
      </c>
    </row>
    <row r="8" spans="1:8" s="1" customFormat="1" ht="18" customHeight="1">
      <c r="A8" s="8" t="str">
        <f>[1]단가대비표!A6</f>
        <v>안정기</v>
      </c>
      <c r="B8" s="8" t="str">
        <f>[1]단가대비표!B6</f>
        <v>FLR 32W X 2등용</v>
      </c>
      <c r="C8" s="16" t="str">
        <f>[1]단가대비표!C6</f>
        <v>개</v>
      </c>
      <c r="D8" s="16">
        <v>85</v>
      </c>
      <c r="E8" s="16" t="s">
        <v>12</v>
      </c>
      <c r="F8" s="10" t="s">
        <v>13</v>
      </c>
    </row>
    <row r="9" spans="1:8" s="1" customFormat="1" ht="18" customHeight="1">
      <c r="A9" s="8"/>
      <c r="B9" s="8"/>
      <c r="C9" s="16"/>
      <c r="D9" s="16"/>
      <c r="E9" s="8"/>
      <c r="F9" s="10"/>
    </row>
    <row r="10" spans="1:8" s="17" customFormat="1" ht="18" customHeight="1">
      <c r="A10" s="18" t="s">
        <v>14</v>
      </c>
      <c r="B10" s="18"/>
      <c r="C10" s="19"/>
      <c r="D10" s="19"/>
      <c r="E10" s="18"/>
      <c r="F10" s="18"/>
    </row>
    <row r="11" spans="1:8" s="17" customFormat="1" ht="18" customHeight="1">
      <c r="A11" s="8" t="s">
        <v>15</v>
      </c>
      <c r="B11" s="8" t="s">
        <v>16</v>
      </c>
      <c r="C11" s="6" t="s">
        <v>17</v>
      </c>
      <c r="D11" s="6">
        <v>132</v>
      </c>
      <c r="E11" s="16" t="s">
        <v>18</v>
      </c>
      <c r="F11" s="16" t="s">
        <v>13</v>
      </c>
    </row>
    <row r="12" spans="1:8" s="17" customFormat="1" ht="18" customHeight="1">
      <c r="A12" s="8" t="s">
        <v>15</v>
      </c>
      <c r="B12" s="8" t="s">
        <v>19</v>
      </c>
      <c r="C12" s="6" t="s">
        <v>17</v>
      </c>
      <c r="D12" s="6">
        <v>784</v>
      </c>
      <c r="E12" s="16" t="s">
        <v>20</v>
      </c>
      <c r="F12" s="16" t="s">
        <v>21</v>
      </c>
    </row>
    <row r="13" spans="1:8" s="17" customFormat="1" ht="18" customHeight="1">
      <c r="A13" s="8"/>
      <c r="B13" s="8"/>
      <c r="C13" s="6"/>
      <c r="D13" s="6"/>
      <c r="E13" s="16"/>
      <c r="F13" s="16"/>
    </row>
    <row r="14" spans="1:8" s="17" customFormat="1" ht="18" customHeight="1">
      <c r="A14" s="18" t="s">
        <v>22</v>
      </c>
      <c r="B14" s="18"/>
      <c r="C14" s="19"/>
      <c r="D14" s="19"/>
      <c r="E14" s="18"/>
      <c r="F14" s="18"/>
    </row>
    <row r="15" spans="1:8" s="17" customFormat="1" ht="18" customHeight="1">
      <c r="A15" s="8" t="s">
        <v>23</v>
      </c>
      <c r="B15" s="8" t="s">
        <v>16</v>
      </c>
      <c r="C15" s="6" t="s">
        <v>17</v>
      </c>
      <c r="D15" s="6">
        <v>85</v>
      </c>
      <c r="E15" s="16" t="s">
        <v>24</v>
      </c>
      <c r="F15" s="16" t="s">
        <v>13</v>
      </c>
    </row>
    <row r="16" spans="1:8" s="17" customFormat="1" ht="18" customHeight="1">
      <c r="A16" s="8" t="s">
        <v>23</v>
      </c>
      <c r="B16" s="8" t="s">
        <v>19</v>
      </c>
      <c r="C16" s="6" t="s">
        <v>17</v>
      </c>
      <c r="D16" s="6">
        <v>38</v>
      </c>
      <c r="E16" s="16" t="s">
        <v>25</v>
      </c>
      <c r="F16" s="16" t="s">
        <v>21</v>
      </c>
    </row>
    <row r="17" spans="1:8" s="17" customFormat="1" ht="18" customHeight="1">
      <c r="A17" s="8"/>
      <c r="B17" s="8"/>
      <c r="C17" s="6"/>
      <c r="D17" s="6"/>
      <c r="E17" s="20"/>
      <c r="F17" s="16"/>
    </row>
    <row r="18" spans="1:8" s="17" customFormat="1" ht="18" customHeight="1">
      <c r="A18" s="18" t="s">
        <v>26</v>
      </c>
      <c r="B18" s="18"/>
      <c r="C18" s="19"/>
      <c r="D18" s="19"/>
      <c r="E18" s="18"/>
      <c r="F18" s="18"/>
    </row>
    <row r="19" spans="1:8" s="17" customFormat="1" ht="18" customHeight="1">
      <c r="A19" s="8" t="str">
        <f>[1]단가대비표!A7</f>
        <v>고소작업대</v>
      </c>
      <c r="B19" s="8" t="str">
        <f>[1]단가대비표!B7</f>
        <v>5m</v>
      </c>
      <c r="C19" s="16" t="str">
        <f>[1]단가대비표!C7</f>
        <v>일</v>
      </c>
      <c r="D19" s="6">
        <v>18</v>
      </c>
      <c r="E19" s="16" t="s">
        <v>27</v>
      </c>
      <c r="F19" s="22" t="s">
        <v>28</v>
      </c>
      <c r="H19" s="17">
        <f>(132+784)/50</f>
        <v>18.32</v>
      </c>
    </row>
    <row r="20" spans="1:8" s="17" customFormat="1" ht="18" customHeight="1">
      <c r="A20" s="8"/>
      <c r="B20" s="8"/>
      <c r="C20" s="6"/>
      <c r="D20" s="6"/>
      <c r="E20" s="20"/>
      <c r="F20" s="16"/>
    </row>
    <row r="21" spans="1:8" s="17" customFormat="1" ht="18" customHeight="1">
      <c r="A21" s="18" t="s">
        <v>29</v>
      </c>
      <c r="B21" s="18"/>
      <c r="C21" s="19"/>
      <c r="D21" s="19"/>
      <c r="E21" s="18"/>
      <c r="F21" s="18"/>
    </row>
    <row r="22" spans="1:8" s="17" customFormat="1" ht="18" customHeight="1">
      <c r="A22" s="8" t="s">
        <v>30</v>
      </c>
      <c r="B22" s="8"/>
      <c r="C22" s="6" t="s">
        <v>31</v>
      </c>
      <c r="D22" s="6">
        <v>9</v>
      </c>
      <c r="E22" s="21" t="s">
        <v>32</v>
      </c>
      <c r="F22" s="16" t="s">
        <v>33</v>
      </c>
    </row>
    <row r="23" spans="1:8" s="17" customFormat="1" ht="18" customHeight="1">
      <c r="A23" s="8"/>
      <c r="B23" s="8"/>
      <c r="C23" s="6"/>
      <c r="D23" s="6"/>
      <c r="E23" s="20"/>
      <c r="F23" s="16"/>
    </row>
    <row r="24" spans="1:8" s="17" customFormat="1" ht="18" customHeight="1">
      <c r="A24" s="18" t="s">
        <v>34</v>
      </c>
      <c r="B24" s="18"/>
      <c r="C24" s="19"/>
      <c r="D24" s="19"/>
      <c r="E24" s="18"/>
      <c r="F24" s="18"/>
    </row>
    <row r="25" spans="1:8" s="17" customFormat="1" ht="18" customHeight="1">
      <c r="A25" s="8" t="s">
        <v>35</v>
      </c>
      <c r="B25" s="8" t="s">
        <v>36</v>
      </c>
      <c r="C25" s="6" t="s">
        <v>37</v>
      </c>
      <c r="D25" s="6">
        <v>72</v>
      </c>
      <c r="E25" s="21" t="s">
        <v>38</v>
      </c>
      <c r="F25" s="16"/>
    </row>
    <row r="26" spans="1:8" s="17" customFormat="1" ht="18" customHeight="1">
      <c r="A26" s="8"/>
      <c r="B26" s="8"/>
      <c r="C26" s="6"/>
      <c r="D26" s="6"/>
      <c r="E26" s="7"/>
      <c r="F26" s="16"/>
    </row>
    <row r="27" spans="1:8" s="17" customFormat="1" ht="18" customHeight="1">
      <c r="A27" s="8"/>
      <c r="B27" s="8"/>
      <c r="C27" s="6"/>
      <c r="D27" s="6"/>
      <c r="E27" s="7"/>
      <c r="F27" s="16"/>
    </row>
    <row r="28" spans="1:8" ht="21" customHeight="1"/>
    <row r="29" spans="1:8" ht="21" customHeight="1"/>
    <row r="30" spans="1:8" ht="21" customHeight="1"/>
    <row r="31" spans="1:8" ht="21" customHeight="1"/>
    <row r="32" spans="1:8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ht="21.75" customHeight="1"/>
    <row r="210" ht="21.75" customHeight="1"/>
    <row r="211" ht="21.75" customHeight="1"/>
    <row r="212" ht="21.75" customHeight="1"/>
    <row r="213" ht="21.75" customHeight="1"/>
    <row r="214" ht="21.75" customHeight="1"/>
    <row r="215" ht="21.75" customHeight="1"/>
    <row r="216" ht="21.75" customHeight="1"/>
    <row r="217" ht="21.75" customHeight="1"/>
    <row r="218" ht="21.75" customHeight="1"/>
    <row r="219" ht="21.75" customHeight="1"/>
    <row r="220" ht="21.75" customHeight="1"/>
    <row r="221" ht="21.75" customHeight="1"/>
    <row r="222" ht="21.75" customHeight="1"/>
    <row r="223" ht="21.75" customHeight="1"/>
    <row r="224" ht="21.75" customHeight="1"/>
    <row r="225" ht="21.75" customHeight="1"/>
    <row r="226" ht="21.75" customHeight="1"/>
    <row r="227" ht="21.75" customHeight="1"/>
    <row r="228" ht="21.75" customHeight="1"/>
    <row r="229" ht="21.75" customHeight="1"/>
    <row r="230" ht="21.75" customHeight="1"/>
    <row r="231" ht="21.75" customHeight="1"/>
    <row r="232" ht="21.75" customHeight="1"/>
    <row r="233" ht="21.75" customHeight="1"/>
    <row r="234" ht="21.75" customHeight="1"/>
    <row r="235" ht="21.75" customHeight="1"/>
    <row r="236" ht="21.75" customHeight="1"/>
    <row r="237" ht="21.75" customHeight="1"/>
    <row r="238" ht="21.75" customHeight="1"/>
  </sheetData>
  <mergeCells count="1">
    <mergeCell ref="A1:F1"/>
  </mergeCells>
  <phoneticPr fontId="17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94" fitToWidth="0" fitToHeight="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수량산출서</vt:lpstr>
      <vt:lpstr>수량산출서!Print_Area</vt:lpstr>
      <vt:lpstr>수량산출서!Print_Titles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</cp:lastModifiedBy>
  <cp:lastPrinted>2020-11-19T01:17:37Z</cp:lastPrinted>
  <dcterms:created xsi:type="dcterms:W3CDTF">2012-04-26T07:53:26Z</dcterms:created>
  <dcterms:modified xsi:type="dcterms:W3CDTF">2020-11-19T04:53:27Z</dcterms:modified>
</cp:coreProperties>
</file>