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955" windowHeight="7320" tabRatio="886"/>
  </bookViews>
  <sheets>
    <sheet name="원가계산서" sheetId="70" r:id="rId1"/>
    <sheet name="내역서총괄표" sheetId="69" r:id="rId2"/>
    <sheet name="내역서" sheetId="74" r:id="rId3"/>
    <sheet name="내역서2" sheetId="71" state="hidden" r:id="rId4"/>
  </sheets>
  <externalReferences>
    <externalReference r:id="rId5"/>
    <externalReference r:id="rId6"/>
    <externalReference r:id="rId7"/>
    <externalReference r:id="rId8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3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내역서!$B$1:$Q$11</definedName>
    <definedName name="_xlnm.Print_Area" localSheetId="3">내역서2!$B$1:$P$78</definedName>
    <definedName name="_xlnm.Print_Area" localSheetId="1">내역서총괄표!$A$1:$J$23</definedName>
    <definedName name="_xlnm.Print_Area" localSheetId="0">원가계산서!$A$1:$I$34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F42" i="71"/>
  <c r="F41"/>
  <c r="H33"/>
  <c r="H34"/>
  <c r="F34"/>
  <c r="F33"/>
  <c r="H30"/>
  <c r="H29"/>
  <c r="F26"/>
  <c r="M26" s="1"/>
  <c r="F25"/>
  <c r="K25" s="1"/>
  <c r="J75"/>
  <c r="J72"/>
  <c r="J70"/>
  <c r="J68"/>
  <c r="J66"/>
  <c r="K65"/>
  <c r="O65" s="1"/>
  <c r="J64"/>
  <c r="J62"/>
  <c r="J60"/>
  <c r="J58"/>
  <c r="J56"/>
  <c r="J53"/>
  <c r="O50"/>
  <c r="O51" s="1"/>
  <c r="M50"/>
  <c r="M51" s="1"/>
  <c r="K50"/>
  <c r="K51" s="1"/>
  <c r="H47"/>
  <c r="H46"/>
  <c r="H45"/>
  <c r="H44"/>
  <c r="H43"/>
  <c r="H40"/>
  <c r="H39"/>
  <c r="H38"/>
  <c r="H37"/>
  <c r="H36"/>
  <c r="H35"/>
  <c r="H32"/>
  <c r="H31"/>
  <c r="H28"/>
  <c r="H27"/>
  <c r="H26"/>
  <c r="H25"/>
  <c r="H24"/>
  <c r="H23"/>
  <c r="M22"/>
  <c r="H22"/>
  <c r="O22"/>
  <c r="M21"/>
  <c r="H21"/>
  <c r="O21"/>
  <c r="O14"/>
  <c r="H14"/>
  <c r="M14"/>
  <c r="K13"/>
  <c r="H13"/>
  <c r="M13"/>
  <c r="H12"/>
  <c r="M12"/>
  <c r="H9"/>
  <c r="H8"/>
  <c r="H7"/>
  <c r="M25" l="1"/>
  <c r="O12"/>
  <c r="O26"/>
  <c r="H5"/>
  <c r="H6"/>
  <c r="K12"/>
  <c r="I12" s="1"/>
  <c r="H10"/>
  <c r="I50"/>
  <c r="I51"/>
  <c r="H11"/>
  <c r="K22"/>
  <c r="I22" s="1"/>
  <c r="O13"/>
  <c r="I13" s="1"/>
  <c r="K14"/>
  <c r="I14" s="1"/>
  <c r="O25"/>
  <c r="I25" s="1"/>
  <c r="K26"/>
  <c r="I26" s="1"/>
  <c r="K21"/>
  <c r="I21" s="1"/>
  <c r="F45" l="1"/>
  <c r="F46"/>
  <c r="F44"/>
  <c r="F32"/>
  <c r="F43"/>
  <c r="F30"/>
  <c r="F39"/>
  <c r="F37"/>
  <c r="F38"/>
  <c r="F28"/>
  <c r="F27"/>
  <c r="F36"/>
  <c r="F24"/>
  <c r="F35"/>
  <c r="F23"/>
  <c r="F31"/>
  <c r="F40"/>
  <c r="F29"/>
  <c r="F7" l="1"/>
  <c r="O7" s="1"/>
  <c r="F10"/>
  <c r="M10" s="1"/>
  <c r="F6"/>
  <c r="M6" s="1"/>
  <c r="F5"/>
  <c r="K5" s="1"/>
  <c r="F47"/>
  <c r="K47" s="1"/>
  <c r="F9"/>
  <c r="K9" s="1"/>
  <c r="F8"/>
  <c r="O8" s="1"/>
  <c r="F18"/>
  <c r="K23"/>
  <c r="M23"/>
  <c r="O23"/>
  <c r="M36"/>
  <c r="O36"/>
  <c r="K36"/>
  <c r="K37"/>
  <c r="M37"/>
  <c r="O37"/>
  <c r="M32"/>
  <c r="O32"/>
  <c r="K32"/>
  <c r="M40"/>
  <c r="O40"/>
  <c r="K40"/>
  <c r="O38"/>
  <c r="M38"/>
  <c r="K38"/>
  <c r="O43"/>
  <c r="M43"/>
  <c r="K43"/>
  <c r="M44"/>
  <c r="O44"/>
  <c r="K44"/>
  <c r="O24"/>
  <c r="K24"/>
  <c r="M24"/>
  <c r="O28"/>
  <c r="M28"/>
  <c r="K28"/>
  <c r="K46"/>
  <c r="M46"/>
  <c r="O46"/>
  <c r="M31"/>
  <c r="O31"/>
  <c r="K31"/>
  <c r="M35"/>
  <c r="K35"/>
  <c r="O35"/>
  <c r="K27"/>
  <c r="M27"/>
  <c r="O27"/>
  <c r="M39"/>
  <c r="K39"/>
  <c r="O39"/>
  <c r="M45"/>
  <c r="K45"/>
  <c r="O45"/>
  <c r="F17"/>
  <c r="O11"/>
  <c r="M11"/>
  <c r="K11"/>
  <c r="O5" l="1"/>
  <c r="M5"/>
  <c r="K7"/>
  <c r="M7"/>
  <c r="M8"/>
  <c r="K8"/>
  <c r="M9"/>
  <c r="O6"/>
  <c r="K6"/>
  <c r="O9"/>
  <c r="K10"/>
  <c r="O47"/>
  <c r="M47"/>
  <c r="O10"/>
  <c r="F15"/>
  <c r="I39"/>
  <c r="I44"/>
  <c r="I36"/>
  <c r="F16"/>
  <c r="I31"/>
  <c r="I37"/>
  <c r="F19"/>
  <c r="F20"/>
  <c r="I27"/>
  <c r="I46"/>
  <c r="I43"/>
  <c r="I40"/>
  <c r="I23"/>
  <c r="I45"/>
  <c r="I35"/>
  <c r="I28"/>
  <c r="I24"/>
  <c r="I38"/>
  <c r="I32"/>
  <c r="I11"/>
  <c r="I5" l="1"/>
  <c r="I6"/>
  <c r="I9"/>
  <c r="I7"/>
  <c r="I8"/>
  <c r="I10"/>
  <c r="I47"/>
  <c r="B3" l="1"/>
  <c r="L15" l="1"/>
  <c r="L19" l="1"/>
  <c r="M19" s="1"/>
  <c r="M15"/>
  <c r="J15" l="1"/>
  <c r="K15" s="1"/>
  <c r="J17"/>
  <c r="K17" s="1"/>
  <c r="J19"/>
  <c r="K19" s="1"/>
  <c r="J20"/>
  <c r="K20" s="1"/>
  <c r="J16"/>
  <c r="K16" s="1"/>
  <c r="J18"/>
  <c r="K18" s="1"/>
  <c r="L16"/>
  <c r="L20"/>
  <c r="L18"/>
  <c r="L17"/>
  <c r="K48" l="1"/>
  <c r="K52" s="1"/>
  <c r="M18"/>
  <c r="M16"/>
  <c r="M17"/>
  <c r="N19"/>
  <c r="N15"/>
  <c r="M20"/>
  <c r="K54" l="1"/>
  <c r="O54" s="1"/>
  <c r="I54" s="1"/>
  <c r="P54" s="1"/>
  <c r="K63"/>
  <c r="O63" s="1"/>
  <c r="K61"/>
  <c r="O61" s="1"/>
  <c r="N18"/>
  <c r="N20"/>
  <c r="N16"/>
  <c r="O15"/>
  <c r="H15"/>
  <c r="M48"/>
  <c r="N17"/>
  <c r="O19"/>
  <c r="I19" s="1"/>
  <c r="H19"/>
  <c r="K57" l="1"/>
  <c r="O57" s="1"/>
  <c r="I57" s="1"/>
  <c r="P57" s="1"/>
  <c r="K59"/>
  <c r="O59" s="1"/>
  <c r="I59" s="1"/>
  <c r="P59" s="1"/>
  <c r="O17"/>
  <c r="I17" s="1"/>
  <c r="H17"/>
  <c r="O16"/>
  <c r="I16" s="1"/>
  <c r="H16"/>
  <c r="O18"/>
  <c r="I18" s="1"/>
  <c r="H18"/>
  <c r="I15"/>
  <c r="M52"/>
  <c r="O20"/>
  <c r="I20" s="1"/>
  <c r="H20"/>
  <c r="K67" l="1"/>
  <c r="O67" s="1"/>
  <c r="I67" s="1"/>
  <c r="K69"/>
  <c r="O69" s="1"/>
  <c r="I69" s="1"/>
  <c r="P69" s="1"/>
  <c r="O48"/>
  <c r="I55" l="1"/>
  <c r="O52"/>
  <c r="I52" s="1"/>
  <c r="I48"/>
  <c r="K71" l="1"/>
  <c r="O71" s="1"/>
  <c r="I71" s="1"/>
  <c r="P71" s="1"/>
  <c r="K73" l="1"/>
  <c r="O73" s="1"/>
  <c r="I73" s="1"/>
  <c r="P73" s="1"/>
  <c r="I74" l="1"/>
  <c r="K76" s="1"/>
  <c r="O76" s="1"/>
  <c r="I76" s="1"/>
  <c r="P76" s="1"/>
  <c r="I77" l="1"/>
  <c r="I78" s="1"/>
</calcChain>
</file>

<file path=xl/sharedStrings.xml><?xml version="1.0" encoding="utf-8"?>
<sst xmlns="http://schemas.openxmlformats.org/spreadsheetml/2006/main" count="464" uniqueCount="215">
  <si>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</si>
  <si>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</si>
  <si>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</si>
  <si>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</si>
  <si>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</si>
  <si>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재도색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</si>
  <si>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</si>
  <si>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</si>
  <si>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</si>
  <si>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</si>
  <si>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</si>
  <si>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</si>
  <si>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융착성도료(파선)</t>
    <phoneticPr fontId="2" type="noConversion"/>
  </si>
  <si>
    <t>융착성도료(문자,기호)</t>
    <phoneticPr fontId="2" type="noConversion"/>
  </si>
  <si>
    <t>융착성도료(실선)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</si>
  <si>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</si>
  <si>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</si>
  <si>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</si>
  <si>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</si>
  <si>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</si>
  <si>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</si>
  <si>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</si>
  <si>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</si>
  <si>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</si>
  <si>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</si>
  <si>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</si>
  <si>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</si>
  <si>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</si>
  <si>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</si>
  <si>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</si>
  <si>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</si>
  <si>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</si>
  <si>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</si>
  <si>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</si>
  <si>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</si>
  <si>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</si>
  <si>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</si>
  <si>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</si>
  <si>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</si>
  <si>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</si>
  <si>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</si>
  <si>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</si>
  <si>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</si>
  <si>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</si>
  <si>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</si>
  <si>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</si>
  <si>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</si>
  <si>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</si>
  <si>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</si>
  <si>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</si>
  <si>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</si>
  <si>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</si>
  <si>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</si>
  <si>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</si>
  <si>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</si>
  <si>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</si>
  <si>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</si>
  <si>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</si>
  <si>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</si>
  <si>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</si>
  <si>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</si>
  <si>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</si>
  <si>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</si>
  <si>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</si>
  <si>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</si>
  <si>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( B ) × 0.0087</t>
    <phoneticPr fontId="2" type="noConversion"/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</si>
  <si>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</si>
  <si>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</si>
  <si>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</si>
  <si>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</si>
  <si>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</si>
  <si>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</si>
  <si>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</si>
  <si>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</si>
  <si>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</si>
  <si>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</si>
  <si>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</si>
  <si>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</si>
  <si>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</si>
  <si>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</si>
  <si>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</si>
  <si>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</si>
  <si>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</si>
  <si>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</si>
  <si>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</si>
  <si>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</si>
  <si>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</si>
  <si>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</si>
  <si>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</si>
  <si>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</si>
  <si>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</si>
  <si>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</si>
  <si>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</si>
  <si>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</si>
  <si>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</si>
  <si>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</si>
  <si>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</si>
  <si>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</si>
  <si>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</si>
  <si>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</si>
  <si>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</si>
  <si>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</si>
  <si>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</si>
  <si>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</si>
  <si>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</si>
  <si>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</si>
  <si>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</si>
  <si>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</si>
  <si>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</si>
  <si>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</si>
  <si>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</si>
  <si>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</si>
  <si>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</si>
  <si>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</si>
  <si>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</si>
  <si>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</si>
  <si>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</si>
  <si>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</si>
  <si>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</si>
  <si>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</si>
  <si>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</si>
  <si>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</si>
  <si>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</si>
  <si>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</si>
  <si>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</si>
  <si>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</si>
  <si>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</si>
  <si>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4" type="noConversion"/>
  </si>
  <si>
    <t>=</t>
    <phoneticPr fontId="44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</si>
  <si>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</si>
  <si>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</si>
  <si>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</si>
  <si>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</si>
  <si>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</si>
  <si>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</si>
  <si>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</si>
  <si>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</si>
  <si>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</si>
  <si>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</si>
  <si>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</si>
  <si>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( 4 ) × 0.127</t>
    <phoneticPr fontId="2" type="noConversion"/>
  </si>
  <si>
    <t>( B ) × 0.0373</t>
    <phoneticPr fontId="2" type="noConversion"/>
  </si>
  <si>
    <t>( A + B ) × 0.088</t>
    <phoneticPr fontId="2" type="noConversion"/>
  </si>
  <si>
    <t>수량</t>
    <phoneticPr fontId="2" type="noConversion"/>
  </si>
  <si>
    <t>공종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</si>
  <si>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</si>
  <si>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</si>
  <si>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</si>
  <si>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</si>
  <si>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</si>
  <si>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</si>
  <si>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</si>
  <si>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</si>
  <si>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</si>
  <si>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</si>
  <si>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</si>
  <si>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</si>
  <si>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</si>
  <si>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</si>
  <si>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</si>
  <si>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</si>
  <si>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</si>
  <si>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</si>
  <si>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</si>
  <si>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</si>
  <si>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</si>
  <si>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</si>
  <si>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8" type="noConversion"/>
  </si>
  <si>
    <t>경비</t>
    <phoneticPr fontId="38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</si>
  <si>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</si>
  <si>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</si>
  <si>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</si>
  <si>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단가</t>
    <phoneticPr fontId="38" type="noConversion"/>
  </si>
  <si>
    <t>금액</t>
    <phoneticPr fontId="38" type="noConversion"/>
  </si>
  <si>
    <t>단가</t>
    <phoneticPr fontId="28" type="noConversion"/>
  </si>
  <si>
    <t>( 4 ) × 0.0335</t>
    <phoneticPr fontId="2" type="noConversion"/>
  </si>
  <si>
    <t>( 4 ) × 0.045</t>
    <phoneticPr fontId="2" type="noConversion"/>
  </si>
  <si>
    <t>( 9 ) × 0.1025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</si>
  <si>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</si>
  <si>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</si>
  <si>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</si>
  <si>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</si>
  <si>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</si>
  <si>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</si>
  <si>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</si>
  <si>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</si>
  <si>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</si>
  <si>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</si>
  <si>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</si>
  <si>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</si>
  <si>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</si>
  <si>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</si>
  <si>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</si>
  <si>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</si>
  <si>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</si>
  <si>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</si>
  <si>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</si>
  <si>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</si>
  <si>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</si>
  <si>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</si>
  <si>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</si>
  <si>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</si>
  <si>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</si>
  <si>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</si>
  <si>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</si>
  <si>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</si>
  <si>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</si>
  <si>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</si>
  <si>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</si>
  <si>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38" type="noConversion"/>
  </si>
  <si>
    <t>노무비</t>
    <phoneticPr fontId="38" type="noConversion"/>
  </si>
  <si>
    <t>▣</t>
    <phoneticPr fontId="2" type="noConversion"/>
  </si>
  <si>
    <t>화랑로(효목네거리~화랑교) 노면표시 도색공사</t>
  </si>
  <si>
    <t>노면표시 도색 및 제거</t>
    <phoneticPr fontId="2" type="noConversion"/>
  </si>
  <si>
    <t>인쇄본</t>
    <phoneticPr fontId="2" type="noConversion"/>
  </si>
</sst>
</file>

<file path=xl/styles.xml><?xml version="1.0" encoding="utf-8"?>
<styleSheet xmlns="http://schemas.openxmlformats.org/spreadsheetml/2006/main">
  <numFmts count="3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6" formatCode="#,##0_);[Red]\(#,##0\)"/>
    <numFmt numFmtId="190" formatCode="0.00_);[Red]\(0.00\)"/>
    <numFmt numFmtId="192" formatCode="0_);[Red]\(0\)"/>
    <numFmt numFmtId="196" formatCode="&quot;₩&quot;#,##0;&quot;₩&quot;&quot;₩&quot;&quot;₩&quot;&quot;₩&quot;\-#,##0"/>
    <numFmt numFmtId="197" formatCode="#,##0;[Red]&quot;-&quot;#,##0"/>
    <numFmt numFmtId="198" formatCode="&quot;₩&quot;#,##0;[Red]&quot;₩&quot;&quot;₩&quot;&quot;₩&quot;&quot;₩&quot;\-#,##0"/>
    <numFmt numFmtId="199" formatCode="_-* #,##0.00_-;&quot;₩&quot;&quot;₩&quot;\-* #,##0.00_-;_-* &quot;-&quot;??_-;_-@_-"/>
    <numFmt numFmtId="200" formatCode="_-&quot;₩&quot;* #,##0.00_-;&quot;₩&quot;&quot;₩&quot;\-&quot;₩&quot;* #,##0.00_-;_-&quot;₩&quot;* &quot;-&quot;??_-;_-@_-"/>
    <numFmt numFmtId="201" formatCode="&quot;₩&quot;#,##0.00;&quot;₩&quot;&quot;₩&quot;&quot;₩&quot;&quot;₩&quot;\-#,##0.00"/>
    <numFmt numFmtId="202" formatCode="&quot;제&quot;#&quot;호표&quot;"/>
    <numFmt numFmtId="203" formatCode="&quot;제&quot;#,##0&quot;호표&quot;"/>
    <numFmt numFmtId="205" formatCode="#,##0.0"/>
    <numFmt numFmtId="206" formatCode="0.000%"/>
    <numFmt numFmtId="207" formatCode="0.00_ "/>
    <numFmt numFmtId="208" formatCode="#,##0.000"/>
    <numFmt numFmtId="209" formatCode="#,##0.0000"/>
    <numFmt numFmtId="210" formatCode="#,##0.00000"/>
    <numFmt numFmtId="215" formatCode="_-* #,##0_-;\-* #,##0_-;_-* &quot;-&quot;??_-;_-@_-"/>
    <numFmt numFmtId="216" formatCode="#,##0.0_);[Red]\(#,##0.0\)"/>
    <numFmt numFmtId="217" formatCode="#,##0.00_);[Red]\(#,##0.00\)"/>
    <numFmt numFmtId="218" formatCode="#,##0.000_);[Red]\(#,##0.000\)"/>
  </numFmts>
  <fonts count="5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0"/>
      <name val="MS Sans Serif"/>
      <family val="2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4"/>
      <color indexed="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7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6" fontId="5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2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7" fontId="33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1" fillId="0" borderId="0">
      <protection locked="0"/>
    </xf>
    <xf numFmtId="19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1" fillId="0" borderId="3">
      <protection locked="0"/>
    </xf>
    <xf numFmtId="200" fontId="5" fillId="0" borderId="0">
      <protection locked="0"/>
    </xf>
    <xf numFmtId="201" fontId="5" fillId="0" borderId="0">
      <protection locked="0"/>
    </xf>
    <xf numFmtId="42" fontId="1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3" fillId="0" borderId="0"/>
    <xf numFmtId="0" fontId="35" fillId="0" borderId="0"/>
    <xf numFmtId="0" fontId="34" fillId="0" borderId="0"/>
    <xf numFmtId="0" fontId="35" fillId="0" borderId="0"/>
    <xf numFmtId="0" fontId="37" fillId="0" borderId="0" applyNumberFormat="0"/>
    <xf numFmtId="0" fontId="35" fillId="0" borderId="0"/>
    <xf numFmtId="0" fontId="34" fillId="0" borderId="0"/>
    <xf numFmtId="0" fontId="35" fillId="0" borderId="0"/>
    <xf numFmtId="0" fontId="34" fillId="0" borderId="0"/>
    <xf numFmtId="177" fontId="11" fillId="0" borderId="0" applyFill="0" applyBorder="0" applyAlignment="0"/>
    <xf numFmtId="0" fontId="14" fillId="0" borderId="0"/>
    <xf numFmtId="41" fontId="15" fillId="0" borderId="0" applyFont="0" applyFill="0" applyBorder="0" applyAlignment="0" applyProtection="0"/>
    <xf numFmtId="178" fontId="16" fillId="0" borderId="0"/>
    <xf numFmtId="0" fontId="3" fillId="0" borderId="0" applyFont="0" applyFill="0" applyBorder="0" applyAlignment="0" applyProtection="0"/>
    <xf numFmtId="0" fontId="17" fillId="0" borderId="0" applyNumberFormat="0" applyAlignment="0">
      <alignment horizontal="left"/>
    </xf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8" fillId="0" borderId="0" applyNumberFormat="0" applyAlignment="0">
      <alignment horizontal="left"/>
    </xf>
    <xf numFmtId="38" fontId="19" fillId="2" borderId="0" applyNumberFormat="0" applyBorder="0" applyAlignment="0" applyProtection="0"/>
    <xf numFmtId="0" fontId="20" fillId="0" borderId="0"/>
    <xf numFmtId="0" fontId="21" fillId="0" borderId="0">
      <alignment horizontal="left"/>
    </xf>
    <xf numFmtId="0" fontId="22" fillId="0" borderId="4" applyNumberFormat="0" applyAlignment="0" applyProtection="0">
      <alignment horizontal="left" vertical="center"/>
    </xf>
    <xf numFmtId="0" fontId="22" fillId="0" borderId="5">
      <alignment horizontal="left" vertical="center"/>
    </xf>
    <xf numFmtId="10" fontId="19" fillId="2" borderId="1" applyNumberFormat="0" applyBorder="0" applyAlignment="0" applyProtection="0"/>
    <xf numFmtId="0" fontId="23" fillId="0" borderId="6"/>
    <xf numFmtId="37" fontId="24" fillId="0" borderId="0"/>
    <xf numFmtId="180" fontId="25" fillId="0" borderId="0"/>
    <xf numFmtId="0" fontId="3" fillId="0" borderId="0"/>
    <xf numFmtId="10" fontId="3" fillId="0" borderId="0" applyFont="0" applyFill="0" applyBorder="0" applyAlignment="0" applyProtection="0"/>
    <xf numFmtId="30" fontId="26" fillId="0" borderId="0" applyNumberFormat="0" applyFill="0" applyBorder="0" applyAlignment="0" applyProtection="0">
      <alignment horizontal="left"/>
    </xf>
    <xf numFmtId="0" fontId="23" fillId="0" borderId="0"/>
    <xf numFmtId="40" fontId="27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</cellStyleXfs>
  <cellXfs count="342">
    <xf numFmtId="0" fontId="0" fillId="0" borderId="0" xfId="0">
      <alignment vertical="center"/>
    </xf>
    <xf numFmtId="0" fontId="25" fillId="0" borderId="0" xfId="0" applyFont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2" fillId="0" borderId="31" xfId="0" applyFont="1" applyBorder="1" applyAlignment="1">
      <alignment horizontal="center" vertical="center"/>
    </xf>
    <xf numFmtId="186" fontId="42" fillId="0" borderId="31" xfId="0" applyNumberFormat="1" applyFont="1" applyBorder="1" applyAlignment="1">
      <alignment horizontal="center" vertical="center" shrinkToFit="1"/>
    </xf>
    <xf numFmtId="41" fontId="42" fillId="0" borderId="31" xfId="0" applyNumberFormat="1" applyFont="1" applyBorder="1" applyAlignment="1">
      <alignment horizontal="right" vertical="center" shrinkToFit="1"/>
    </xf>
    <xf numFmtId="41" fontId="29" fillId="0" borderId="31" xfId="0" applyNumberFormat="1" applyFont="1" applyBorder="1" applyAlignment="1">
      <alignment horizontal="right" vertical="center" shrinkToFit="1"/>
    </xf>
    <xf numFmtId="0" fontId="41" fillId="0" borderId="32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/>
    </xf>
    <xf numFmtId="183" fontId="25" fillId="0" borderId="26" xfId="0" applyNumberFormat="1" applyFont="1" applyBorder="1" applyAlignment="1">
      <alignment horizontal="right" vertical="center"/>
    </xf>
    <xf numFmtId="183" fontId="25" fillId="3" borderId="26" xfId="25" applyNumberFormat="1" applyFont="1" applyFill="1" applyBorder="1" applyAlignment="1">
      <alignment horizontal="right" vertical="center"/>
    </xf>
    <xf numFmtId="41" fontId="25" fillId="0" borderId="26" xfId="0" applyNumberFormat="1" applyFont="1" applyBorder="1" applyAlignment="1">
      <alignment horizontal="right" vertical="center"/>
    </xf>
    <xf numFmtId="3" fontId="25" fillId="0" borderId="26" xfId="0" applyNumberFormat="1" applyFont="1" applyFill="1" applyBorder="1" applyAlignment="1">
      <alignment vertical="center"/>
    </xf>
    <xf numFmtId="41" fontId="25" fillId="0" borderId="26" xfId="0" applyNumberFormat="1" applyFont="1" applyBorder="1" applyAlignment="1">
      <alignment vertical="center"/>
    </xf>
    <xf numFmtId="203" fontId="25" fillId="0" borderId="27" xfId="0" applyNumberFormat="1" applyFont="1" applyBorder="1" applyAlignment="1">
      <alignment horizontal="center" vertical="center" wrapText="1" shrinkToFit="1"/>
    </xf>
    <xf numFmtId="0" fontId="25" fillId="0" borderId="29" xfId="0" applyFont="1" applyBorder="1" applyAlignment="1">
      <alignment horizontal="center" vertical="center"/>
    </xf>
    <xf numFmtId="183" fontId="25" fillId="0" borderId="29" xfId="0" applyNumberFormat="1" applyFont="1" applyBorder="1" applyAlignment="1">
      <alignment horizontal="right" vertical="center"/>
    </xf>
    <xf numFmtId="183" fontId="25" fillId="3" borderId="29" xfId="25" applyNumberFormat="1" applyFont="1" applyFill="1" applyBorder="1" applyAlignment="1">
      <alignment horizontal="right" vertical="center"/>
    </xf>
    <xf numFmtId="41" fontId="25" fillId="0" borderId="29" xfId="0" applyNumberFormat="1" applyFont="1" applyBorder="1" applyAlignment="1">
      <alignment horizontal="right" vertical="center"/>
    </xf>
    <xf numFmtId="41" fontId="25" fillId="0" borderId="29" xfId="0" applyNumberFormat="1" applyFont="1" applyBorder="1" applyAlignment="1">
      <alignment vertical="center"/>
    </xf>
    <xf numFmtId="203" fontId="25" fillId="0" borderId="30" xfId="0" applyNumberFormat="1" applyFont="1" applyBorder="1" applyAlignment="1">
      <alignment horizontal="center" vertical="center" wrapText="1" shrinkToFit="1"/>
    </xf>
    <xf numFmtId="0" fontId="25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/>
    </xf>
    <xf numFmtId="183" fontId="25" fillId="0" borderId="31" xfId="0" applyNumberFormat="1" applyFont="1" applyBorder="1" applyAlignment="1">
      <alignment horizontal="right" vertical="center"/>
    </xf>
    <xf numFmtId="183" fontId="25" fillId="3" borderId="31" xfId="25" applyNumberFormat="1" applyFont="1" applyFill="1" applyBorder="1" applyAlignment="1">
      <alignment horizontal="right" vertical="center"/>
    </xf>
    <xf numFmtId="41" fontId="25" fillId="0" borderId="31" xfId="0" applyNumberFormat="1" applyFont="1" applyBorder="1" applyAlignment="1">
      <alignment horizontal="right" vertical="center"/>
    </xf>
    <xf numFmtId="41" fontId="25" fillId="0" borderId="31" xfId="0" applyNumberFormat="1" applyFont="1" applyBorder="1" applyAlignment="1">
      <alignment vertical="center"/>
    </xf>
    <xf numFmtId="203" fontId="25" fillId="0" borderId="32" xfId="0" applyNumberFormat="1" applyFont="1" applyBorder="1" applyAlignment="1">
      <alignment horizontal="center" vertical="center" wrapText="1" shrinkToFit="1"/>
    </xf>
    <xf numFmtId="183" fontId="25" fillId="0" borderId="44" xfId="0" applyNumberFormat="1" applyFont="1" applyBorder="1" applyAlignment="1">
      <alignment horizontal="right" vertical="center"/>
    </xf>
    <xf numFmtId="3" fontId="25" fillId="0" borderId="29" xfId="0" applyNumberFormat="1" applyFont="1" applyFill="1" applyBorder="1" applyAlignment="1">
      <alignment vertical="center"/>
    </xf>
    <xf numFmtId="3" fontId="25" fillId="0" borderId="31" xfId="0" applyNumberFormat="1" applyFont="1" applyFill="1" applyBorder="1" applyAlignment="1">
      <alignment vertical="center"/>
    </xf>
    <xf numFmtId="41" fontId="25" fillId="0" borderId="62" xfId="0" applyNumberFormat="1" applyFont="1" applyBorder="1" applyAlignment="1">
      <alignment horizontal="right" vertical="center"/>
    </xf>
    <xf numFmtId="41" fontId="25" fillId="0" borderId="63" xfId="0" applyNumberFormat="1" applyFont="1" applyBorder="1" applyAlignment="1">
      <alignment vertical="center"/>
    </xf>
    <xf numFmtId="41" fontId="25" fillId="0" borderId="64" xfId="0" applyNumberFormat="1" applyFont="1" applyBorder="1" applyAlignment="1">
      <alignment horizontal="right" vertical="center"/>
    </xf>
    <xf numFmtId="41" fontId="25" fillId="0" borderId="65" xfId="0" applyNumberFormat="1" applyFont="1" applyBorder="1" applyAlignment="1">
      <alignment vertical="center"/>
    </xf>
    <xf numFmtId="41" fontId="25" fillId="0" borderId="66" xfId="0" applyNumberFormat="1" applyFont="1" applyBorder="1" applyAlignment="1">
      <alignment horizontal="right" vertical="center"/>
    </xf>
    <xf numFmtId="3" fontId="25" fillId="0" borderId="52" xfId="0" applyNumberFormat="1" applyFont="1" applyFill="1" applyBorder="1" applyAlignment="1">
      <alignment vertical="center"/>
    </xf>
    <xf numFmtId="41" fontId="25" fillId="0" borderId="67" xfId="0" applyNumberFormat="1" applyFont="1" applyBorder="1" applyAlignment="1">
      <alignment vertical="center"/>
    </xf>
    <xf numFmtId="183" fontId="25" fillId="0" borderId="14" xfId="0" applyNumberFormat="1" applyFont="1" applyBorder="1" applyAlignment="1">
      <alignment horizontal="right" vertical="center"/>
    </xf>
    <xf numFmtId="0" fontId="25" fillId="0" borderId="14" xfId="0" applyFont="1" applyBorder="1" applyAlignment="1">
      <alignment horizontal="center" vertical="center"/>
    </xf>
    <xf numFmtId="183" fontId="25" fillId="3" borderId="14" xfId="25" applyNumberFormat="1" applyFont="1" applyFill="1" applyBorder="1" applyAlignment="1">
      <alignment horizontal="right" vertical="center"/>
    </xf>
    <xf numFmtId="41" fontId="25" fillId="0" borderId="68" xfId="0" applyNumberFormat="1" applyFont="1" applyBorder="1" applyAlignment="1">
      <alignment horizontal="right" vertical="center"/>
    </xf>
    <xf numFmtId="3" fontId="25" fillId="0" borderId="14" xfId="0" applyNumberFormat="1" applyFont="1" applyFill="1" applyBorder="1" applyAlignment="1">
      <alignment vertical="center"/>
    </xf>
    <xf numFmtId="41" fontId="25" fillId="0" borderId="45" xfId="0" applyNumberFormat="1" applyFont="1" applyBorder="1" applyAlignment="1">
      <alignment vertical="center"/>
    </xf>
    <xf numFmtId="41" fontId="25" fillId="0" borderId="14" xfId="0" applyNumberFormat="1" applyFont="1" applyBorder="1" applyAlignment="1">
      <alignment vertical="center"/>
    </xf>
    <xf numFmtId="203" fontId="25" fillId="0" borderId="22" xfId="0" applyNumberFormat="1" applyFont="1" applyBorder="1" applyAlignment="1">
      <alignment horizontal="center" vertical="center" wrapText="1" shrinkToFit="1"/>
    </xf>
    <xf numFmtId="183" fontId="29" fillId="0" borderId="14" xfId="0" applyNumberFormat="1" applyFont="1" applyBorder="1" applyAlignment="1">
      <alignment horizontal="right" vertical="center"/>
    </xf>
    <xf numFmtId="0" fontId="29" fillId="0" borderId="14" xfId="0" applyFont="1" applyBorder="1" applyAlignment="1">
      <alignment horizontal="center" vertical="center"/>
    </xf>
    <xf numFmtId="183" fontId="29" fillId="3" borderId="14" xfId="25" applyNumberFormat="1" applyFont="1" applyFill="1" applyBorder="1" applyAlignment="1">
      <alignment horizontal="right" vertical="center"/>
    </xf>
    <xf numFmtId="41" fontId="29" fillId="0" borderId="68" xfId="0" applyNumberFormat="1" applyFont="1" applyBorder="1" applyAlignment="1">
      <alignment horizontal="right" vertical="center"/>
    </xf>
    <xf numFmtId="3" fontId="29" fillId="0" borderId="14" xfId="0" applyNumberFormat="1" applyFont="1" applyFill="1" applyBorder="1" applyAlignment="1">
      <alignment vertical="center"/>
    </xf>
    <xf numFmtId="41" fontId="29" fillId="0" borderId="14" xfId="0" applyNumberFormat="1" applyFont="1" applyBorder="1" applyAlignment="1">
      <alignment vertical="center"/>
    </xf>
    <xf numFmtId="203" fontId="29" fillId="0" borderId="22" xfId="0" applyNumberFormat="1" applyFont="1" applyBorder="1" applyAlignment="1">
      <alignment horizontal="center" vertical="center" wrapText="1" shrinkToFit="1"/>
    </xf>
    <xf numFmtId="183" fontId="25" fillId="0" borderId="16" xfId="0" applyNumberFormat="1" applyFont="1" applyBorder="1" applyAlignment="1">
      <alignment horizontal="right" vertical="center"/>
    </xf>
    <xf numFmtId="0" fontId="25" fillId="0" borderId="16" xfId="0" applyFont="1" applyBorder="1" applyAlignment="1">
      <alignment horizontal="center" vertical="center"/>
    </xf>
    <xf numFmtId="183" fontId="25" fillId="3" borderId="16" xfId="25" applyNumberFormat="1" applyFont="1" applyFill="1" applyBorder="1" applyAlignment="1">
      <alignment horizontal="right" vertical="center"/>
    </xf>
    <xf numFmtId="41" fontId="39" fillId="0" borderId="48" xfId="0" applyNumberFormat="1" applyFont="1" applyBorder="1" applyAlignment="1">
      <alignment horizontal="right" vertical="center"/>
    </xf>
    <xf numFmtId="192" fontId="25" fillId="0" borderId="69" xfId="0" applyNumberFormat="1" applyFont="1" applyBorder="1" applyAlignment="1">
      <alignment vertical="center"/>
    </xf>
    <xf numFmtId="41" fontId="39" fillId="0" borderId="9" xfId="0" applyNumberFormat="1" applyFont="1" applyBorder="1" applyAlignment="1">
      <alignment vertical="center"/>
    </xf>
    <xf numFmtId="41" fontId="29" fillId="0" borderId="9" xfId="0" applyNumberFormat="1" applyFont="1" applyBorder="1" applyAlignment="1">
      <alignment vertical="center"/>
    </xf>
    <xf numFmtId="41" fontId="39" fillId="0" borderId="48" xfId="0" applyNumberFormat="1" applyFont="1" applyBorder="1" applyAlignment="1">
      <alignment vertical="center"/>
    </xf>
    <xf numFmtId="41" fontId="39" fillId="0" borderId="10" xfId="0" applyNumberFormat="1" applyFont="1" applyBorder="1" applyAlignment="1">
      <alignment vertical="center"/>
    </xf>
    <xf numFmtId="192" fontId="25" fillId="0" borderId="26" xfId="0" applyNumberFormat="1" applyFont="1" applyBorder="1" applyAlignment="1">
      <alignment vertical="center"/>
    </xf>
    <xf numFmtId="41" fontId="25" fillId="0" borderId="27" xfId="0" applyNumberFormat="1" applyFont="1" applyBorder="1" applyAlignment="1">
      <alignment vertical="center"/>
    </xf>
    <xf numFmtId="41" fontId="39" fillId="0" borderId="68" xfId="0" applyNumberFormat="1" applyFont="1" applyBorder="1" applyAlignment="1">
      <alignment horizontal="right" vertical="center"/>
    </xf>
    <xf numFmtId="192" fontId="43" fillId="0" borderId="14" xfId="0" applyNumberFormat="1" applyFont="1" applyBorder="1" applyAlignment="1">
      <alignment vertical="center"/>
    </xf>
    <xf numFmtId="41" fontId="39" fillId="0" borderId="14" xfId="0" applyNumberFormat="1" applyFont="1" applyBorder="1" applyAlignment="1">
      <alignment vertical="center"/>
    </xf>
    <xf numFmtId="41" fontId="39" fillId="0" borderId="22" xfId="0" applyNumberFormat="1" applyFont="1" applyBorder="1" applyAlignment="1">
      <alignment vertical="center"/>
    </xf>
    <xf numFmtId="41" fontId="39" fillId="0" borderId="70" xfId="95" applyNumberFormat="1" applyFont="1" applyFill="1" applyBorder="1" applyAlignment="1">
      <alignment horizontal="left" vertical="center"/>
    </xf>
    <xf numFmtId="3" fontId="43" fillId="0" borderId="71" xfId="95" applyNumberFormat="1" applyFont="1" applyFill="1" applyBorder="1" applyAlignment="1">
      <alignment horizontal="left" vertical="center"/>
    </xf>
    <xf numFmtId="3" fontId="43" fillId="0" borderId="8" xfId="95" applyNumberFormat="1" applyFont="1" applyFill="1" applyBorder="1" applyAlignment="1">
      <alignment horizontal="left" vertical="center"/>
    </xf>
    <xf numFmtId="3" fontId="25" fillId="0" borderId="8" xfId="95" applyNumberFormat="1" applyFont="1" applyFill="1" applyBorder="1" applyAlignment="1">
      <alignment horizontal="left" vertical="center"/>
    </xf>
    <xf numFmtId="3" fontId="43" fillId="0" borderId="8" xfId="95" applyNumberFormat="1" applyFont="1" applyFill="1" applyBorder="1" applyAlignment="1">
      <alignment vertical="center"/>
    </xf>
    <xf numFmtId="205" fontId="29" fillId="0" borderId="8" xfId="95" applyNumberFormat="1" applyFont="1" applyFill="1" applyBorder="1" applyAlignment="1">
      <alignment horizontal="center" vertical="center"/>
    </xf>
    <xf numFmtId="190" fontId="25" fillId="0" borderId="70" xfId="0" applyNumberFormat="1" applyFont="1" applyBorder="1" applyAlignment="1">
      <alignment horizontal="center" vertical="center"/>
    </xf>
    <xf numFmtId="184" fontId="43" fillId="0" borderId="72" xfId="0" applyNumberFormat="1" applyFont="1" applyBorder="1" applyAlignment="1">
      <alignment vertical="center"/>
    </xf>
    <xf numFmtId="41" fontId="39" fillId="0" borderId="48" xfId="95" applyNumberFormat="1" applyFont="1" applyFill="1" applyBorder="1" applyAlignment="1">
      <alignment vertical="center"/>
    </xf>
    <xf numFmtId="3" fontId="25" fillId="0" borderId="69" xfId="95" applyNumberFormat="1" applyFont="1" applyFill="1" applyBorder="1" applyAlignment="1">
      <alignment horizontal="center" vertical="center"/>
    </xf>
    <xf numFmtId="41" fontId="43" fillId="0" borderId="9" xfId="95" applyNumberFormat="1" applyFont="1" applyFill="1" applyBorder="1" applyAlignment="1">
      <alignment horizontal="center" vertical="center"/>
    </xf>
    <xf numFmtId="3" fontId="25" fillId="0" borderId="9" xfId="95" applyNumberFormat="1" applyFont="1" applyFill="1" applyBorder="1" applyAlignment="1">
      <alignment horizontal="center" vertical="center"/>
    </xf>
    <xf numFmtId="208" fontId="43" fillId="0" borderId="9" xfId="95" applyNumberFormat="1" applyFont="1" applyFill="1" applyBorder="1" applyAlignment="1">
      <alignment vertical="center"/>
    </xf>
    <xf numFmtId="3" fontId="25" fillId="0" borderId="9" xfId="95" quotePrefix="1" applyNumberFormat="1" applyFont="1" applyFill="1" applyBorder="1" applyAlignment="1">
      <alignment horizontal="center" vertical="center"/>
    </xf>
    <xf numFmtId="186" fontId="43" fillId="0" borderId="48" xfId="0" applyNumberFormat="1" applyFont="1" applyBorder="1" applyAlignment="1">
      <alignment horizontal="center" vertical="center"/>
    </xf>
    <xf numFmtId="184" fontId="43" fillId="0" borderId="10" xfId="0" applyNumberFormat="1" applyFont="1" applyBorder="1" applyAlignment="1">
      <alignment vertical="center"/>
    </xf>
    <xf numFmtId="192" fontId="39" fillId="0" borderId="14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190" fontId="25" fillId="0" borderId="14" xfId="0" applyNumberFormat="1" applyFont="1" applyBorder="1" applyAlignment="1">
      <alignment horizontal="center" vertical="center"/>
    </xf>
    <xf numFmtId="41" fontId="39" fillId="0" borderId="14" xfId="0" applyNumberFormat="1" applyFont="1" applyBorder="1" applyAlignment="1">
      <alignment horizontal="center" vertical="center"/>
    </xf>
    <xf numFmtId="190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207" fontId="25" fillId="0" borderId="5" xfId="0" applyNumberFormat="1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190" fontId="43" fillId="0" borderId="42" xfId="0" applyNumberFormat="1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190" fontId="25" fillId="0" borderId="53" xfId="0" applyNumberFormat="1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41" fontId="39" fillId="0" borderId="70" xfId="0" applyNumberFormat="1" applyFont="1" applyBorder="1" applyAlignment="1">
      <alignment horizontal="right" vertical="center"/>
    </xf>
    <xf numFmtId="190" fontId="43" fillId="0" borderId="70" xfId="0" applyNumberFormat="1" applyFont="1" applyBorder="1" applyAlignment="1">
      <alignment horizontal="center" vertical="center"/>
    </xf>
    <xf numFmtId="184" fontId="25" fillId="0" borderId="72" xfId="0" applyNumberFormat="1" applyFont="1" applyBorder="1" applyAlignment="1">
      <alignment vertical="center"/>
    </xf>
    <xf numFmtId="190" fontId="25" fillId="0" borderId="44" xfId="0" applyNumberFormat="1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41" fontId="39" fillId="0" borderId="46" xfId="0" applyNumberFormat="1" applyFont="1" applyBorder="1" applyAlignment="1">
      <alignment horizontal="right" vertical="center"/>
    </xf>
    <xf numFmtId="3" fontId="25" fillId="0" borderId="73" xfId="95" applyNumberFormat="1" applyFont="1" applyFill="1" applyBorder="1" applyAlignment="1">
      <alignment horizontal="center" vertical="center"/>
    </xf>
    <xf numFmtId="41" fontId="43" fillId="0" borderId="42" xfId="95" applyNumberFormat="1" applyFont="1" applyFill="1" applyBorder="1" applyAlignment="1">
      <alignment horizontal="center" vertical="center"/>
    </xf>
    <xf numFmtId="3" fontId="25" fillId="0" borderId="42" xfId="95" applyNumberFormat="1" applyFont="1" applyFill="1" applyBorder="1" applyAlignment="1">
      <alignment horizontal="center" vertical="center"/>
    </xf>
    <xf numFmtId="209" fontId="43" fillId="0" borderId="42" xfId="95" applyNumberFormat="1" applyFont="1" applyFill="1" applyBorder="1" applyAlignment="1">
      <alignment vertical="center"/>
    </xf>
    <xf numFmtId="3" fontId="25" fillId="0" borderId="42" xfId="95" quotePrefix="1" applyNumberFormat="1" applyFont="1" applyFill="1" applyBorder="1" applyAlignment="1">
      <alignment horizontal="center" vertical="center"/>
    </xf>
    <xf numFmtId="41" fontId="43" fillId="0" borderId="46" xfId="0" applyNumberFormat="1" applyFont="1" applyBorder="1" applyAlignment="1">
      <alignment horizontal="center" vertical="center"/>
    </xf>
    <xf numFmtId="10" fontId="43" fillId="0" borderId="74" xfId="0" applyNumberFormat="1" applyFont="1" applyBorder="1" applyAlignment="1">
      <alignment vertical="center"/>
    </xf>
    <xf numFmtId="190" fontId="25" fillId="0" borderId="52" xfId="0" applyNumberFormat="1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41" fontId="39" fillId="0" borderId="77" xfId="0" applyNumberFormat="1" applyFont="1" applyBorder="1" applyAlignment="1">
      <alignment horizontal="right" vertical="center"/>
    </xf>
    <xf numFmtId="3" fontId="43" fillId="0" borderId="78" xfId="95" applyNumberFormat="1" applyFont="1" applyFill="1" applyBorder="1" applyAlignment="1">
      <alignment horizontal="left" vertical="center"/>
    </xf>
    <xf numFmtId="3" fontId="43" fillId="0" borderId="76" xfId="95" applyNumberFormat="1" applyFont="1" applyFill="1" applyBorder="1" applyAlignment="1">
      <alignment horizontal="left" vertical="center"/>
    </xf>
    <xf numFmtId="3" fontId="25" fillId="0" borderId="76" xfId="95" applyNumberFormat="1" applyFont="1" applyFill="1" applyBorder="1" applyAlignment="1">
      <alignment horizontal="left" vertical="center"/>
    </xf>
    <xf numFmtId="3" fontId="43" fillId="0" borderId="76" xfId="95" applyNumberFormat="1" applyFont="1" applyFill="1" applyBorder="1" applyAlignment="1">
      <alignment vertical="center"/>
    </xf>
    <xf numFmtId="205" fontId="29" fillId="0" borderId="76" xfId="95" applyNumberFormat="1" applyFont="1" applyFill="1" applyBorder="1" applyAlignment="1">
      <alignment horizontal="center" vertical="center"/>
    </xf>
    <xf numFmtId="190" fontId="43" fillId="0" borderId="77" xfId="0" applyNumberFormat="1" applyFont="1" applyBorder="1" applyAlignment="1">
      <alignment horizontal="center" vertical="center"/>
    </xf>
    <xf numFmtId="184" fontId="43" fillId="0" borderId="79" xfId="0" applyNumberFormat="1" applyFont="1" applyBorder="1" applyAlignment="1">
      <alignment vertical="center"/>
    </xf>
    <xf numFmtId="41" fontId="39" fillId="0" borderId="76" xfId="0" applyNumberFormat="1" applyFont="1" applyBorder="1" applyAlignment="1">
      <alignment horizontal="right" vertical="center"/>
    </xf>
    <xf numFmtId="41" fontId="39" fillId="0" borderId="29" xfId="0" applyNumberFormat="1" applyFont="1" applyBorder="1" applyAlignment="1">
      <alignment horizontal="right" vertical="center"/>
    </xf>
    <xf numFmtId="3" fontId="43" fillId="0" borderId="80" xfId="95" applyNumberFormat="1" applyFont="1" applyFill="1" applyBorder="1" applyAlignment="1">
      <alignment horizontal="left" vertical="center"/>
    </xf>
    <xf numFmtId="3" fontId="43" fillId="0" borderId="0" xfId="95" applyNumberFormat="1" applyFont="1" applyFill="1" applyBorder="1" applyAlignment="1">
      <alignment horizontal="left" vertical="center"/>
    </xf>
    <xf numFmtId="3" fontId="25" fillId="0" borderId="0" xfId="95" applyNumberFormat="1" applyFont="1" applyFill="1" applyBorder="1" applyAlignment="1">
      <alignment horizontal="left" vertical="center"/>
    </xf>
    <xf numFmtId="3" fontId="43" fillId="0" borderId="0" xfId="95" applyNumberFormat="1" applyFont="1" applyFill="1" applyBorder="1" applyAlignment="1">
      <alignment vertical="center"/>
    </xf>
    <xf numFmtId="205" fontId="29" fillId="0" borderId="0" xfId="95" applyNumberFormat="1" applyFont="1" applyFill="1" applyBorder="1" applyAlignment="1">
      <alignment horizontal="center" vertical="center"/>
    </xf>
    <xf numFmtId="190" fontId="43" fillId="0" borderId="50" xfId="0" applyNumberFormat="1" applyFont="1" applyBorder="1" applyAlignment="1">
      <alignment horizontal="center" vertical="center"/>
    </xf>
    <xf numFmtId="184" fontId="43" fillId="0" borderId="81" xfId="0" applyNumberFormat="1" applyFont="1" applyBorder="1" applyAlignment="1">
      <alignment vertical="center"/>
    </xf>
    <xf numFmtId="41" fontId="39" fillId="0" borderId="31" xfId="0" applyNumberFormat="1" applyFont="1" applyBorder="1" applyAlignment="1">
      <alignment horizontal="right" vertical="center"/>
    </xf>
    <xf numFmtId="41" fontId="43" fillId="0" borderId="48" xfId="0" applyNumberFormat="1" applyFont="1" applyBorder="1" applyAlignment="1">
      <alignment horizontal="center" vertical="center"/>
    </xf>
    <xf numFmtId="41" fontId="43" fillId="0" borderId="26" xfId="0" applyNumberFormat="1" applyFont="1" applyBorder="1" applyAlignment="1">
      <alignment horizontal="right" vertical="center"/>
    </xf>
    <xf numFmtId="41" fontId="39" fillId="0" borderId="26" xfId="0" applyNumberFormat="1" applyFont="1" applyBorder="1" applyAlignment="1">
      <alignment horizontal="right" vertical="center"/>
    </xf>
    <xf numFmtId="184" fontId="43" fillId="0" borderId="72" xfId="0" applyNumberFormat="1" applyFont="1" applyBorder="1" applyAlignment="1">
      <alignment horizontal="center" vertical="center"/>
    </xf>
    <xf numFmtId="4" fontId="43" fillId="0" borderId="9" xfId="95" applyNumberFormat="1" applyFont="1" applyFill="1" applyBorder="1" applyAlignment="1">
      <alignment vertical="center"/>
    </xf>
    <xf numFmtId="0" fontId="43" fillId="0" borderId="43" xfId="0" applyFont="1" applyBorder="1" applyAlignment="1">
      <alignment horizontal="center" vertical="center"/>
    </xf>
    <xf numFmtId="190" fontId="25" fillId="0" borderId="43" xfId="0" applyNumberFormat="1" applyFont="1" applyBorder="1" applyAlignment="1">
      <alignment horizontal="center" vertical="center"/>
    </xf>
    <xf numFmtId="41" fontId="39" fillId="0" borderId="43" xfId="0" applyNumberFormat="1" applyFont="1" applyBorder="1" applyAlignment="1">
      <alignment horizontal="right" vertical="center"/>
    </xf>
    <xf numFmtId="190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207" fontId="25" fillId="0" borderId="0" xfId="0" applyNumberFormat="1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3" fontId="43" fillId="0" borderId="26" xfId="95" applyNumberFormat="1" applyFont="1" applyFill="1" applyBorder="1" applyAlignment="1">
      <alignment horizontal="left" vertical="center"/>
    </xf>
    <xf numFmtId="207" fontId="25" fillId="0" borderId="26" xfId="0" applyNumberFormat="1" applyFont="1" applyBorder="1" applyAlignment="1">
      <alignment horizontal="center" vertical="center"/>
    </xf>
    <xf numFmtId="190" fontId="25" fillId="0" borderId="26" xfId="0" applyNumberFormat="1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3" fontId="25" fillId="0" borderId="31" xfId="95" applyNumberFormat="1" applyFont="1" applyFill="1" applyBorder="1" applyAlignment="1">
      <alignment horizontal="left" vertical="center"/>
    </xf>
    <xf numFmtId="208" fontId="43" fillId="0" borderId="31" xfId="95" applyNumberFormat="1" applyFont="1" applyFill="1" applyBorder="1" applyAlignment="1">
      <alignment vertical="center"/>
    </xf>
    <xf numFmtId="41" fontId="43" fillId="0" borderId="31" xfId="0" applyNumberFormat="1" applyFont="1" applyBorder="1" applyAlignment="1">
      <alignment horizontal="center" vertical="center"/>
    </xf>
    <xf numFmtId="41" fontId="39" fillId="0" borderId="14" xfId="0" applyNumberFormat="1" applyFont="1" applyBorder="1" applyAlignment="1">
      <alignment horizontal="right" vertical="center"/>
    </xf>
    <xf numFmtId="186" fontId="25" fillId="0" borderId="68" xfId="0" applyNumberFormat="1" applyFont="1" applyBorder="1" applyAlignment="1">
      <alignment horizontal="center" vertical="center"/>
    </xf>
    <xf numFmtId="186" fontId="25" fillId="0" borderId="5" xfId="0" applyNumberFormat="1" applyFont="1" applyBorder="1" applyAlignment="1">
      <alignment horizontal="center" vertical="center"/>
    </xf>
    <xf numFmtId="186" fontId="25" fillId="0" borderId="12" xfId="0" applyNumberFormat="1" applyFont="1" applyBorder="1" applyAlignment="1">
      <alignment horizontal="center" vertical="center"/>
    </xf>
    <xf numFmtId="186" fontId="29" fillId="0" borderId="68" xfId="0" applyNumberFormat="1" applyFont="1" applyBorder="1" applyAlignment="1">
      <alignment horizontal="left" vertical="center"/>
    </xf>
    <xf numFmtId="0" fontId="25" fillId="0" borderId="0" xfId="0" applyFont="1">
      <alignment vertical="center"/>
    </xf>
    <xf numFmtId="210" fontId="43" fillId="0" borderId="42" xfId="95" applyNumberFormat="1" applyFont="1" applyFill="1" applyBorder="1" applyAlignment="1">
      <alignment vertical="center"/>
    </xf>
    <xf numFmtId="206" fontId="43" fillId="0" borderId="74" xfId="0" applyNumberFormat="1" applyFont="1" applyBorder="1" applyAlignment="1">
      <alignment vertical="center"/>
    </xf>
    <xf numFmtId="0" fontId="49" fillId="0" borderId="0" xfId="0" applyFont="1" applyAlignment="1"/>
    <xf numFmtId="3" fontId="50" fillId="4" borderId="40" xfId="0" applyNumberFormat="1" applyFont="1" applyFill="1" applyBorder="1" applyAlignment="1">
      <alignment horizontal="center" vertical="center"/>
    </xf>
    <xf numFmtId="0" fontId="50" fillId="4" borderId="40" xfId="0" applyNumberFormat="1" applyFont="1" applyFill="1" applyBorder="1" applyAlignment="1">
      <alignment horizontal="center" vertical="center"/>
    </xf>
    <xf numFmtId="3" fontId="50" fillId="4" borderId="41" xfId="0" applyNumberFormat="1" applyFont="1" applyFill="1" applyBorder="1" applyAlignment="1">
      <alignment horizontal="center" vertical="center"/>
    </xf>
    <xf numFmtId="3" fontId="50" fillId="0" borderId="8" xfId="0" applyNumberFormat="1" applyFont="1" applyBorder="1" applyAlignment="1">
      <alignment horizontal="center" vertical="center" wrapText="1"/>
    </xf>
    <xf numFmtId="3" fontId="50" fillId="0" borderId="8" xfId="0" applyNumberFormat="1" applyFont="1" applyBorder="1" applyAlignment="1">
      <alignment horizontal="distributed" vertical="center" shrinkToFit="1"/>
    </xf>
    <xf numFmtId="3" fontId="50" fillId="0" borderId="8" xfId="0" applyNumberFormat="1" applyFont="1" applyBorder="1" applyAlignment="1">
      <alignment horizontal="left" vertical="center"/>
    </xf>
    <xf numFmtId="3" fontId="50" fillId="0" borderId="88" xfId="0" applyNumberFormat="1" applyFont="1" applyBorder="1" applyAlignment="1">
      <alignment horizontal="center" vertical="center"/>
    </xf>
    <xf numFmtId="41" fontId="50" fillId="0" borderId="88" xfId="94" applyFont="1" applyBorder="1" applyAlignment="1">
      <alignment vertical="center" shrinkToFit="1"/>
    </xf>
    <xf numFmtId="0" fontId="50" fillId="0" borderId="88" xfId="0" applyNumberFormat="1" applyFont="1" applyBorder="1" applyAlignment="1">
      <alignment horizontal="right" vertical="center" shrinkToFit="1"/>
    </xf>
    <xf numFmtId="3" fontId="50" fillId="0" borderId="89" xfId="0" applyNumberFormat="1" applyFont="1" applyBorder="1" applyAlignment="1">
      <alignment horizontal="left" vertical="center"/>
    </xf>
    <xf numFmtId="3" fontId="50" fillId="0" borderId="0" xfId="0" applyNumberFormat="1" applyFont="1" applyBorder="1" applyAlignment="1">
      <alignment horizontal="center" vertical="center"/>
    </xf>
    <xf numFmtId="3" fontId="50" fillId="0" borderId="0" xfId="0" applyNumberFormat="1" applyFont="1" applyBorder="1" applyAlignment="1">
      <alignment horizontal="distributed" vertical="center" shrinkToFit="1"/>
    </xf>
    <xf numFmtId="3" fontId="50" fillId="0" borderId="0" xfId="0" applyNumberFormat="1" applyFont="1" applyBorder="1" applyAlignment="1">
      <alignment horizontal="left" vertical="center"/>
    </xf>
    <xf numFmtId="3" fontId="50" fillId="0" borderId="21" xfId="0" applyNumberFormat="1" applyFont="1" applyBorder="1" applyAlignment="1">
      <alignment horizontal="center" vertical="center"/>
    </xf>
    <xf numFmtId="41" fontId="50" fillId="0" borderId="21" xfId="94" applyFont="1" applyBorder="1" applyAlignment="1">
      <alignment horizontal="right" vertical="center" shrinkToFit="1"/>
    </xf>
    <xf numFmtId="0" fontId="50" fillId="0" borderId="21" xfId="0" applyNumberFormat="1" applyFont="1" applyBorder="1" applyAlignment="1">
      <alignment horizontal="right" vertical="center" shrinkToFit="1"/>
    </xf>
    <xf numFmtId="3" fontId="50" fillId="0" borderId="82" xfId="0" applyNumberFormat="1" applyFont="1" applyBorder="1" applyAlignment="1">
      <alignment horizontal="left" vertical="center"/>
    </xf>
    <xf numFmtId="41" fontId="50" fillId="0" borderId="21" xfId="94" applyFont="1" applyBorder="1" applyAlignment="1">
      <alignment vertical="center" shrinkToFit="1"/>
    </xf>
    <xf numFmtId="3" fontId="50" fillId="0" borderId="11" xfId="0" applyNumberFormat="1" applyFont="1" applyBorder="1" applyAlignment="1">
      <alignment horizontal="center" vertical="center"/>
    </xf>
    <xf numFmtId="3" fontId="50" fillId="0" borderId="5" xfId="0" applyNumberFormat="1" applyFont="1" applyBorder="1" applyAlignment="1">
      <alignment horizontal="distributed" vertical="center" shrinkToFit="1"/>
    </xf>
    <xf numFmtId="3" fontId="50" fillId="0" borderId="5" xfId="0" applyNumberFormat="1" applyFont="1" applyBorder="1" applyAlignment="1">
      <alignment horizontal="left" vertical="center"/>
    </xf>
    <xf numFmtId="3" fontId="50" fillId="0" borderId="1" xfId="0" applyNumberFormat="1" applyFont="1" applyBorder="1" applyAlignment="1">
      <alignment horizontal="center" vertical="center"/>
    </xf>
    <xf numFmtId="41" fontId="50" fillId="0" borderId="1" xfId="94" applyFont="1" applyBorder="1" applyAlignment="1">
      <alignment vertical="center" shrinkToFit="1"/>
    </xf>
    <xf numFmtId="0" fontId="50" fillId="0" borderId="1" xfId="0" applyNumberFormat="1" applyFont="1" applyBorder="1" applyAlignment="1">
      <alignment horizontal="right" vertical="center" shrinkToFit="1"/>
    </xf>
    <xf numFmtId="3" fontId="50" fillId="0" borderId="35" xfId="0" applyNumberFormat="1" applyFont="1" applyBorder="1" applyAlignment="1">
      <alignment horizontal="left" vertical="center"/>
    </xf>
    <xf numFmtId="3" fontId="50" fillId="0" borderId="0" xfId="0" applyNumberFormat="1" applyFont="1" applyBorder="1" applyAlignment="1">
      <alignment horizontal="center" vertical="center" wrapText="1"/>
    </xf>
    <xf numFmtId="184" fontId="50" fillId="0" borderId="21" xfId="96" applyNumberFormat="1" applyFont="1" applyBorder="1" applyAlignment="1">
      <alignment horizontal="right" vertical="center" shrinkToFit="1"/>
    </xf>
    <xf numFmtId="10" fontId="50" fillId="0" borderId="21" xfId="0" applyNumberFormat="1" applyFont="1" applyBorder="1" applyAlignment="1">
      <alignment horizontal="right" vertical="center" shrinkToFit="1"/>
    </xf>
    <xf numFmtId="10" fontId="50" fillId="0" borderId="21" xfId="96" applyNumberFormat="1" applyFont="1" applyBorder="1" applyAlignment="1">
      <alignment horizontal="right" vertical="center" shrinkToFit="1"/>
    </xf>
    <xf numFmtId="206" fontId="50" fillId="0" borderId="21" xfId="96" applyNumberFormat="1" applyFont="1" applyBorder="1" applyAlignment="1">
      <alignment horizontal="right" vertical="center" shrinkToFit="1"/>
    </xf>
    <xf numFmtId="3" fontId="50" fillId="0" borderId="5" xfId="0" applyNumberFormat="1" applyFont="1" applyBorder="1" applyAlignment="1">
      <alignment horizontal="center" vertical="center"/>
    </xf>
    <xf numFmtId="3" fontId="50" fillId="0" borderId="85" xfId="0" applyNumberFormat="1" applyFont="1" applyBorder="1" applyAlignment="1">
      <alignment horizontal="left" vertical="center"/>
    </xf>
    <xf numFmtId="184" fontId="50" fillId="0" borderId="1" xfId="96" applyNumberFormat="1" applyFont="1" applyBorder="1" applyAlignment="1">
      <alignment horizontal="right" vertical="center" shrinkToFit="1"/>
    </xf>
    <xf numFmtId="215" fontId="50" fillId="0" borderId="1" xfId="94" applyNumberFormat="1" applyFont="1" applyBorder="1" applyAlignment="1">
      <alignment vertical="center" shrinkToFit="1"/>
    </xf>
    <xf numFmtId="3" fontId="50" fillId="0" borderId="5" xfId="0" applyNumberFormat="1" applyFont="1" applyBorder="1" applyAlignment="1">
      <alignment horizontal="left" vertical="center" shrinkToFit="1"/>
    </xf>
    <xf numFmtId="3" fontId="50" fillId="0" borderId="86" xfId="0" applyNumberFormat="1" applyFont="1" applyBorder="1" applyAlignment="1">
      <alignment horizontal="left" vertical="center"/>
    </xf>
    <xf numFmtId="3" fontId="50" fillId="0" borderId="87" xfId="0" applyNumberFormat="1" applyFont="1" applyBorder="1" applyAlignment="1">
      <alignment horizontal="left" vertical="center"/>
    </xf>
    <xf numFmtId="3" fontId="50" fillId="0" borderId="87" xfId="0" applyNumberFormat="1" applyFont="1" applyBorder="1" applyAlignment="1">
      <alignment horizontal="distributed" vertical="center" shrinkToFit="1"/>
    </xf>
    <xf numFmtId="3" fontId="50" fillId="0" borderId="37" xfId="0" applyNumberFormat="1" applyFont="1" applyBorder="1" applyAlignment="1">
      <alignment horizontal="center" vertical="center"/>
    </xf>
    <xf numFmtId="41" fontId="50" fillId="0" borderId="37" xfId="94" applyFont="1" applyBorder="1" applyAlignment="1">
      <alignment vertical="center" shrinkToFit="1"/>
    </xf>
    <xf numFmtId="0" fontId="50" fillId="0" borderId="37" xfId="0" applyNumberFormat="1" applyFont="1" applyBorder="1" applyAlignment="1">
      <alignment horizontal="right" vertical="center" shrinkToFit="1"/>
    </xf>
    <xf numFmtId="3" fontId="50" fillId="0" borderId="38" xfId="0" applyNumberFormat="1" applyFont="1" applyBorder="1" applyAlignment="1">
      <alignment horizontal="left" vertical="center"/>
    </xf>
    <xf numFmtId="0" fontId="49" fillId="0" borderId="0" xfId="0" applyFont="1">
      <alignment vertical="center"/>
    </xf>
    <xf numFmtId="3" fontId="51" fillId="4" borderId="39" xfId="0" applyNumberFormat="1" applyFont="1" applyFill="1" applyBorder="1" applyAlignment="1">
      <alignment horizontal="center" vertical="center" shrinkToFit="1"/>
    </xf>
    <xf numFmtId="3" fontId="51" fillId="4" borderId="40" xfId="0" applyNumberFormat="1" applyFont="1" applyFill="1" applyBorder="1" applyAlignment="1">
      <alignment horizontal="center" vertical="center" shrinkToFit="1"/>
    </xf>
    <xf numFmtId="3" fontId="51" fillId="4" borderId="41" xfId="0" applyNumberFormat="1" applyFont="1" applyFill="1" applyBorder="1" applyAlignment="1">
      <alignment horizontal="center" vertical="center" shrinkToFit="1"/>
    </xf>
    <xf numFmtId="3" fontId="51" fillId="0" borderId="34" xfId="0" applyNumberFormat="1" applyFont="1" applyBorder="1" applyAlignment="1">
      <alignment horizontal="center" vertical="center" shrinkToFit="1"/>
    </xf>
    <xf numFmtId="3" fontId="51" fillId="0" borderId="1" xfId="0" applyNumberFormat="1" applyFont="1" applyBorder="1" applyAlignment="1">
      <alignment horizontal="left" vertical="center" shrinkToFit="1"/>
    </xf>
    <xf numFmtId="218" fontId="51" fillId="0" borderId="1" xfId="0" applyNumberFormat="1" applyFont="1" applyBorder="1" applyAlignment="1">
      <alignment horizontal="center" vertical="center" shrinkToFit="1"/>
    </xf>
    <xf numFmtId="3" fontId="51" fillId="0" borderId="1" xfId="0" applyNumberFormat="1" applyFont="1" applyBorder="1" applyAlignment="1">
      <alignment horizontal="center" vertical="center" shrinkToFit="1"/>
    </xf>
    <xf numFmtId="41" fontId="51" fillId="0" borderId="1" xfId="94" applyFont="1" applyBorder="1" applyAlignment="1">
      <alignment horizontal="right" vertical="center" shrinkToFit="1"/>
    </xf>
    <xf numFmtId="3" fontId="51" fillId="0" borderId="35" xfId="0" applyNumberFormat="1" applyFont="1" applyBorder="1" applyAlignment="1">
      <alignment horizontal="left" vertical="center" shrinkToFit="1"/>
    </xf>
    <xf numFmtId="3" fontId="51" fillId="0" borderId="34" xfId="0" applyNumberFormat="1" applyFont="1" applyBorder="1" applyAlignment="1">
      <alignment horizontal="left" vertical="center" shrinkToFit="1"/>
    </xf>
    <xf numFmtId="216" fontId="51" fillId="0" borderId="1" xfId="0" applyNumberFormat="1" applyFont="1" applyBorder="1" applyAlignment="1">
      <alignment horizontal="center" vertical="center" shrinkToFit="1"/>
    </xf>
    <xf numFmtId="41" fontId="51" fillId="0" borderId="1" xfId="94" applyFont="1" applyBorder="1" applyAlignment="1">
      <alignment vertical="center" shrinkToFit="1"/>
    </xf>
    <xf numFmtId="217" fontId="51" fillId="0" borderId="1" xfId="0" applyNumberFormat="1" applyFont="1" applyBorder="1" applyAlignment="1">
      <alignment horizontal="center" vertical="center" shrinkToFit="1"/>
    </xf>
    <xf numFmtId="186" fontId="51" fillId="0" borderId="1" xfId="0" applyNumberFormat="1" applyFont="1" applyBorder="1" applyAlignment="1">
      <alignment horizontal="center" vertical="center" shrinkToFit="1"/>
    </xf>
    <xf numFmtId="3" fontId="52" fillId="0" borderId="35" xfId="0" applyNumberFormat="1" applyFont="1" applyBorder="1" applyAlignment="1">
      <alignment horizontal="center" vertical="center" shrinkToFit="1"/>
    </xf>
    <xf numFmtId="3" fontId="51" fillId="0" borderId="36" xfId="0" applyNumberFormat="1" applyFont="1" applyBorder="1" applyAlignment="1">
      <alignment horizontal="left" vertical="center" shrinkToFit="1"/>
    </xf>
    <xf numFmtId="3" fontId="51" fillId="0" borderId="37" xfId="0" applyNumberFormat="1" applyFont="1" applyBorder="1" applyAlignment="1">
      <alignment horizontal="left" vertical="center" shrinkToFit="1"/>
    </xf>
    <xf numFmtId="218" fontId="51" fillId="0" borderId="37" xfId="0" applyNumberFormat="1" applyFont="1" applyBorder="1" applyAlignment="1">
      <alignment horizontal="center" vertical="center" shrinkToFit="1"/>
    </xf>
    <xf numFmtId="3" fontId="51" fillId="0" borderId="37" xfId="0" applyNumberFormat="1" applyFont="1" applyBorder="1" applyAlignment="1">
      <alignment horizontal="center" vertical="center" shrinkToFit="1"/>
    </xf>
    <xf numFmtId="41" fontId="51" fillId="0" borderId="37" xfId="94" applyFont="1" applyBorder="1" applyAlignment="1">
      <alignment horizontal="right" vertical="center" shrinkToFit="1"/>
    </xf>
    <xf numFmtId="41" fontId="51" fillId="0" borderId="37" xfId="94" applyFont="1" applyBorder="1" applyAlignment="1">
      <alignment vertical="center" shrinkToFit="1"/>
    </xf>
    <xf numFmtId="3" fontId="53" fillId="0" borderId="38" xfId="0" applyNumberFormat="1" applyFont="1" applyBorder="1" applyAlignment="1">
      <alignment horizontal="center" vertical="center" wrapText="1" shrinkToFit="1"/>
    </xf>
    <xf numFmtId="0" fontId="54" fillId="0" borderId="1" xfId="0" applyFont="1" applyFill="1" applyBorder="1" applyAlignment="1">
      <alignment horizontal="center" vertical="center" shrinkToFit="1"/>
    </xf>
    <xf numFmtId="0" fontId="55" fillId="0" borderId="1" xfId="0" applyFont="1" applyFill="1" applyBorder="1" applyAlignment="1">
      <alignment horizontal="left" vertical="center"/>
    </xf>
    <xf numFmtId="0" fontId="55" fillId="0" borderId="1" xfId="0" applyFont="1" applyFill="1" applyBorder="1" applyAlignment="1">
      <alignment horizontal="center" vertical="center" shrinkToFit="1"/>
    </xf>
    <xf numFmtId="41" fontId="55" fillId="0" borderId="1" xfId="0" applyNumberFormat="1" applyFont="1" applyFill="1" applyBorder="1" applyAlignment="1">
      <alignment horizontal="center" vertical="center" shrinkToFit="1"/>
    </xf>
    <xf numFmtId="202" fontId="53" fillId="0" borderId="1" xfId="0" applyNumberFormat="1" applyFont="1" applyFill="1" applyBorder="1" applyAlignment="1">
      <alignment horizontal="right" vertical="center" shrinkToFit="1"/>
    </xf>
    <xf numFmtId="0" fontId="53" fillId="0" borderId="1" xfId="0" applyFont="1" applyFill="1" applyBorder="1" applyAlignment="1">
      <alignment vertical="center" shrinkToFit="1"/>
    </xf>
    <xf numFmtId="41" fontId="53" fillId="0" borderId="1" xfId="0" applyNumberFormat="1" applyFont="1" applyFill="1" applyBorder="1" applyAlignment="1">
      <alignment horizontal="center" vertical="center" shrinkToFit="1"/>
    </xf>
    <xf numFmtId="41" fontId="53" fillId="0" borderId="1" xfId="94" applyFont="1" applyFill="1" applyBorder="1" applyAlignment="1">
      <alignment horizontal="center" vertical="center" shrinkToFit="1"/>
    </xf>
    <xf numFmtId="41" fontId="53" fillId="0" borderId="1" xfId="94" applyFont="1" applyFill="1" applyBorder="1" applyAlignment="1">
      <alignment horizontal="centerContinuous" vertical="center" shrinkToFit="1"/>
    </xf>
    <xf numFmtId="41" fontId="53" fillId="0" borderId="1" xfId="94" applyFont="1" applyFill="1" applyBorder="1" applyAlignment="1">
      <alignment vertical="center" shrinkToFit="1"/>
    </xf>
    <xf numFmtId="4" fontId="53" fillId="0" borderId="1" xfId="0" applyNumberFormat="1" applyFont="1" applyFill="1" applyBorder="1" applyAlignment="1">
      <alignment horizontal="center" vertical="center" shrinkToFit="1"/>
    </xf>
    <xf numFmtId="41" fontId="53" fillId="0" borderId="1" xfId="94" applyFont="1" applyFill="1" applyBorder="1" applyAlignment="1">
      <alignment horizontal="right" vertical="center" shrinkToFit="1"/>
    </xf>
    <xf numFmtId="0" fontId="55" fillId="0" borderId="1" xfId="0" applyFont="1" applyFill="1" applyBorder="1" applyAlignment="1">
      <alignment horizontal="left" vertical="center" shrinkToFit="1"/>
    </xf>
    <xf numFmtId="41" fontId="55" fillId="0" borderId="1" xfId="94" applyFont="1" applyFill="1" applyBorder="1" applyAlignment="1">
      <alignment horizontal="center" vertical="center" shrinkToFit="1"/>
    </xf>
    <xf numFmtId="4" fontId="55" fillId="0" borderId="1" xfId="0" applyNumberFormat="1" applyFont="1" applyFill="1" applyBorder="1" applyAlignment="1">
      <alignment horizontal="center" vertical="center" shrinkToFit="1"/>
    </xf>
    <xf numFmtId="202" fontId="53" fillId="0" borderId="1" xfId="0" applyNumberFormat="1" applyFont="1" applyFill="1" applyBorder="1" applyAlignment="1">
      <alignment vertical="center" shrinkToFit="1"/>
    </xf>
    <xf numFmtId="0" fontId="53" fillId="0" borderId="1" xfId="0" applyFont="1" applyFill="1" applyBorder="1" applyAlignment="1">
      <alignment horizontal="center" vertical="center" shrinkToFit="1"/>
    </xf>
    <xf numFmtId="3" fontId="50" fillId="0" borderId="0" xfId="0" applyNumberFormat="1" applyFont="1" applyBorder="1" applyAlignment="1">
      <alignment horizontal="left" vertical="center" shrinkToFit="1"/>
    </xf>
    <xf numFmtId="0" fontId="45" fillId="0" borderId="0" xfId="0" applyFont="1" applyAlignment="1">
      <alignment horizontal="center" vertical="center"/>
    </xf>
    <xf numFmtId="0" fontId="46" fillId="0" borderId="0" xfId="0" applyFont="1" applyAlignment="1"/>
    <xf numFmtId="3" fontId="50" fillId="0" borderId="83" xfId="0" applyNumberFormat="1" applyFont="1" applyBorder="1" applyAlignment="1">
      <alignment horizontal="center" vertical="center" wrapText="1"/>
    </xf>
    <xf numFmtId="3" fontId="50" fillId="0" borderId="7" xfId="0" applyNumberFormat="1" applyFont="1" applyBorder="1" applyAlignment="1">
      <alignment horizontal="center" vertical="center"/>
    </xf>
    <xf numFmtId="3" fontId="50" fillId="0" borderId="84" xfId="0" applyNumberFormat="1" applyFont="1" applyBorder="1" applyAlignment="1">
      <alignment horizontal="center" vertical="center"/>
    </xf>
    <xf numFmtId="3" fontId="50" fillId="0" borderId="1" xfId="0" applyNumberFormat="1" applyFont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vertical="center"/>
    </xf>
    <xf numFmtId="3" fontId="50" fillId="4" borderId="19" xfId="0" applyNumberFormat="1" applyFont="1" applyFill="1" applyBorder="1" applyAlignment="1">
      <alignment horizontal="center" vertical="center"/>
    </xf>
    <xf numFmtId="3" fontId="50" fillId="4" borderId="18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7" fillId="0" borderId="0" xfId="0" applyFont="1" applyAlignment="1"/>
    <xf numFmtId="0" fontId="5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53" fillId="0" borderId="1" xfId="0" applyFont="1" applyFill="1" applyBorder="1" applyAlignment="1">
      <alignment horizontal="center" vertical="center" shrinkToFit="1"/>
    </xf>
    <xf numFmtId="0" fontId="39" fillId="3" borderId="13" xfId="0" applyFont="1" applyFill="1" applyBorder="1" applyAlignment="1">
      <alignment horizontal="center" vertical="center"/>
    </xf>
    <xf numFmtId="0" fontId="39" fillId="3" borderId="14" xfId="0" applyFont="1" applyFill="1" applyBorder="1" applyAlignment="1">
      <alignment horizontal="center" vertical="center"/>
    </xf>
    <xf numFmtId="190" fontId="25" fillId="0" borderId="53" xfId="0" applyNumberFormat="1" applyFont="1" applyBorder="1" applyAlignment="1">
      <alignment horizontal="center" vertical="center"/>
    </xf>
    <xf numFmtId="190" fontId="25" fillId="0" borderId="16" xfId="0" applyNumberFormat="1" applyFont="1" applyBorder="1" applyAlignment="1">
      <alignment horizontal="center" vertical="center"/>
    </xf>
    <xf numFmtId="0" fontId="39" fillId="0" borderId="20" xfId="0" applyFont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9" fillId="0" borderId="70" xfId="0" applyFont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  <xf numFmtId="0" fontId="39" fillId="0" borderId="48" xfId="0" applyFont="1" applyBorder="1" applyAlignment="1">
      <alignment horizontal="left" vertical="center"/>
    </xf>
    <xf numFmtId="192" fontId="39" fillId="0" borderId="53" xfId="0" applyNumberFormat="1" applyFont="1" applyBorder="1" applyAlignment="1">
      <alignment horizontal="center" vertical="center"/>
    </xf>
    <xf numFmtId="192" fontId="39" fillId="0" borderId="16" xfId="0" applyNumberFormat="1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39" fillId="0" borderId="76" xfId="0" applyFont="1" applyBorder="1" applyAlignment="1">
      <alignment horizontal="center" vertical="center"/>
    </xf>
    <xf numFmtId="0" fontId="39" fillId="0" borderId="77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3" fontId="39" fillId="0" borderId="53" xfId="95" applyNumberFormat="1" applyFont="1" applyFill="1" applyBorder="1" applyAlignment="1">
      <alignment horizontal="center" vertical="center"/>
    </xf>
    <xf numFmtId="3" fontId="39" fillId="0" borderId="16" xfId="95" applyNumberFormat="1" applyFont="1" applyFill="1" applyBorder="1" applyAlignment="1">
      <alignment horizontal="center" vertical="center"/>
    </xf>
    <xf numFmtId="0" fontId="39" fillId="0" borderId="13" xfId="0" applyFont="1" applyBorder="1" applyAlignment="1">
      <alignment horizontal="left" vertical="center"/>
    </xf>
    <xf numFmtId="0" fontId="39" fillId="0" borderId="45" xfId="0" applyFont="1" applyBorder="1" applyAlignment="1">
      <alignment horizontal="left" vertical="center"/>
    </xf>
    <xf numFmtId="0" fontId="39" fillId="0" borderId="14" xfId="0" applyFont="1" applyBorder="1" applyAlignment="1">
      <alignment horizontal="left" vertical="center"/>
    </xf>
    <xf numFmtId="0" fontId="39" fillId="0" borderId="20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70" xfId="0" applyFont="1" applyBorder="1" applyAlignment="1">
      <alignment horizontal="center" vertical="center"/>
    </xf>
    <xf numFmtId="192" fontId="39" fillId="0" borderId="26" xfId="0" applyNumberFormat="1" applyFont="1" applyBorder="1" applyAlignment="1">
      <alignment horizontal="center" vertical="center"/>
    </xf>
    <xf numFmtId="192" fontId="39" fillId="0" borderId="31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0" xfId="0" applyFont="1" applyBorder="1" applyAlignment="1">
      <alignment vertical="center"/>
    </xf>
    <xf numFmtId="0" fontId="39" fillId="0" borderId="8" xfId="0" applyFont="1" applyBorder="1" applyAlignment="1">
      <alignment vertical="center"/>
    </xf>
    <xf numFmtId="0" fontId="39" fillId="0" borderId="70" xfId="0" applyFont="1" applyBorder="1" applyAlignment="1">
      <alignment vertical="center"/>
    </xf>
    <xf numFmtId="0" fontId="39" fillId="0" borderId="17" xfId="0" applyFont="1" applyBorder="1" applyAlignment="1">
      <alignment vertical="center"/>
    </xf>
    <xf numFmtId="0" fontId="39" fillId="0" borderId="9" xfId="0" applyFont="1" applyBorder="1" applyAlignment="1">
      <alignment vertical="center"/>
    </xf>
    <xf numFmtId="0" fontId="3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39" fillId="0" borderId="11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25" fillId="0" borderId="25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39" fillId="0" borderId="58" xfId="0" applyFont="1" applyBorder="1" applyAlignment="1">
      <alignment horizontal="left" vertical="center"/>
    </xf>
    <xf numFmtId="0" fontId="39" fillId="0" borderId="59" xfId="0" applyFont="1" applyBorder="1" applyAlignment="1">
      <alignment horizontal="left" vertical="center"/>
    </xf>
    <xf numFmtId="0" fontId="39" fillId="0" borderId="60" xfId="0" applyFont="1" applyBorder="1" applyAlignment="1">
      <alignment horizontal="left" vertical="center"/>
    </xf>
    <xf numFmtId="0" fontId="25" fillId="0" borderId="61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40" fillId="0" borderId="54" xfId="0" applyFont="1" applyBorder="1" applyAlignment="1">
      <alignment horizontal="left" vertical="center" indent="1" shrinkToFit="1"/>
    </xf>
    <xf numFmtId="0" fontId="40" fillId="0" borderId="55" xfId="0" applyFont="1" applyBorder="1" applyAlignment="1">
      <alignment horizontal="left" vertical="center" indent="1" shrinkToFit="1"/>
    </xf>
    <xf numFmtId="0" fontId="40" fillId="0" borderId="56" xfId="0" applyFont="1" applyBorder="1" applyAlignment="1">
      <alignment horizontal="left" vertical="center" indent="1" shrinkToFit="1"/>
    </xf>
    <xf numFmtId="0" fontId="40" fillId="0" borderId="57" xfId="0" applyFont="1" applyBorder="1" applyAlignment="1">
      <alignment horizontal="left" vertical="center" indent="1" shrinkToFit="1"/>
    </xf>
    <xf numFmtId="0" fontId="41" fillId="0" borderId="25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</cellXfs>
  <cellStyles count="97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6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ESISMessenger\temp\&#50672;&#44036;&#45800;&#44032;(2015)\2015\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4"/>
  <sheetViews>
    <sheetView tabSelected="1" view="pageBreakPreview" zoomScaleSheetLayoutView="100" workbookViewId="0">
      <selection activeCell="N16" sqref="N16"/>
    </sheetView>
  </sheetViews>
  <sheetFormatPr defaultRowHeight="13.5"/>
  <cols>
    <col min="1" max="2" width="5.83203125" style="200" customWidth="1"/>
    <col min="3" max="3" width="2.83203125" style="200" customWidth="1"/>
    <col min="4" max="4" width="20.1640625" style="200" customWidth="1"/>
    <col min="5" max="5" width="10.83203125" style="200" customWidth="1"/>
    <col min="6" max="6" width="6.33203125" style="200" customWidth="1"/>
    <col min="7" max="7" width="15.83203125" style="200" customWidth="1"/>
    <col min="8" max="8" width="9.33203125" style="200" customWidth="1"/>
    <col min="9" max="9" width="33.83203125" style="200" customWidth="1"/>
    <col min="10" max="16384" width="9.33203125" style="200"/>
  </cols>
  <sheetData>
    <row r="1" spans="1:9" s="157" customFormat="1" ht="24.95" customHeight="1">
      <c r="A1" s="241" t="s">
        <v>158</v>
      </c>
      <c r="B1" s="241"/>
      <c r="C1" s="241"/>
      <c r="D1" s="241"/>
      <c r="E1" s="241"/>
      <c r="F1" s="241"/>
      <c r="G1" s="241"/>
      <c r="H1" s="241"/>
      <c r="I1" s="241"/>
    </row>
    <row r="2" spans="1:9" s="157" customFormat="1" ht="9.9499999999999993" customHeight="1" thickBot="1">
      <c r="A2" s="242"/>
      <c r="B2" s="242"/>
      <c r="C2" s="242"/>
      <c r="D2" s="242"/>
      <c r="E2" s="242"/>
      <c r="F2" s="242"/>
      <c r="G2" s="242"/>
      <c r="H2" s="242"/>
      <c r="I2" s="242"/>
    </row>
    <row r="3" spans="1:9" s="157" customFormat="1" ht="33.6" customHeight="1">
      <c r="A3" s="248" t="s">
        <v>149</v>
      </c>
      <c r="B3" s="249"/>
      <c r="C3" s="249"/>
      <c r="D3" s="249"/>
      <c r="E3" s="249"/>
      <c r="F3" s="158" t="s">
        <v>50</v>
      </c>
      <c r="G3" s="158" t="s">
        <v>150</v>
      </c>
      <c r="H3" s="159" t="s">
        <v>51</v>
      </c>
      <c r="I3" s="160" t="s">
        <v>151</v>
      </c>
    </row>
    <row r="4" spans="1:9" s="157" customFormat="1" ht="21.75" customHeight="1">
      <c r="A4" s="243" t="s">
        <v>148</v>
      </c>
      <c r="B4" s="246" t="s">
        <v>145</v>
      </c>
      <c r="C4" s="161"/>
      <c r="D4" s="162" t="s">
        <v>180</v>
      </c>
      <c r="E4" s="163"/>
      <c r="F4" s="164" t="s">
        <v>52</v>
      </c>
      <c r="G4" s="165"/>
      <c r="H4" s="166" t="s">
        <v>32</v>
      </c>
      <c r="I4" s="167" t="s">
        <v>32</v>
      </c>
    </row>
    <row r="5" spans="1:9" s="157" customFormat="1" ht="21.75" customHeight="1">
      <c r="A5" s="244"/>
      <c r="B5" s="247"/>
      <c r="C5" s="168"/>
      <c r="D5" s="169" t="s">
        <v>181</v>
      </c>
      <c r="E5" s="170"/>
      <c r="F5" s="171" t="s">
        <v>53</v>
      </c>
      <c r="G5" s="172"/>
      <c r="H5" s="173" t="s">
        <v>32</v>
      </c>
      <c r="I5" s="174" t="s">
        <v>32</v>
      </c>
    </row>
    <row r="6" spans="1:9" s="157" customFormat="1" ht="21.75" customHeight="1">
      <c r="A6" s="244"/>
      <c r="B6" s="247"/>
      <c r="C6" s="168"/>
      <c r="D6" s="169" t="s">
        <v>54</v>
      </c>
      <c r="E6" s="170"/>
      <c r="F6" s="171" t="s">
        <v>55</v>
      </c>
      <c r="G6" s="175"/>
      <c r="H6" s="173" t="s">
        <v>32</v>
      </c>
      <c r="I6" s="174" t="s">
        <v>32</v>
      </c>
    </row>
    <row r="7" spans="1:9" s="157" customFormat="1" ht="21.75" customHeight="1">
      <c r="A7" s="244"/>
      <c r="B7" s="247"/>
      <c r="C7" s="176"/>
      <c r="D7" s="177" t="s">
        <v>182</v>
      </c>
      <c r="E7" s="178"/>
      <c r="F7" s="179" t="s">
        <v>56</v>
      </c>
      <c r="G7" s="180"/>
      <c r="H7" s="181" t="s">
        <v>32</v>
      </c>
      <c r="I7" s="182" t="s">
        <v>57</v>
      </c>
    </row>
    <row r="8" spans="1:9" s="157" customFormat="1" ht="21.75" customHeight="1">
      <c r="A8" s="244"/>
      <c r="B8" s="246" t="s">
        <v>146</v>
      </c>
      <c r="C8" s="183"/>
      <c r="D8" s="169" t="s">
        <v>183</v>
      </c>
      <c r="E8" s="170"/>
      <c r="F8" s="171" t="s">
        <v>58</v>
      </c>
      <c r="G8" s="172"/>
      <c r="H8" s="173" t="s">
        <v>32</v>
      </c>
      <c r="I8" s="174" t="s">
        <v>32</v>
      </c>
    </row>
    <row r="9" spans="1:9" s="157" customFormat="1" ht="21.75" customHeight="1">
      <c r="A9" s="244"/>
      <c r="B9" s="247"/>
      <c r="C9" s="168"/>
      <c r="D9" s="169" t="s">
        <v>184</v>
      </c>
      <c r="E9" s="170"/>
      <c r="F9" s="171" t="s">
        <v>59</v>
      </c>
      <c r="G9" s="175"/>
      <c r="H9" s="184">
        <v>0.127</v>
      </c>
      <c r="I9" s="174" t="s">
        <v>140</v>
      </c>
    </row>
    <row r="10" spans="1:9" s="157" customFormat="1" ht="21.75" customHeight="1">
      <c r="A10" s="244"/>
      <c r="B10" s="247"/>
      <c r="C10" s="176"/>
      <c r="D10" s="177" t="s">
        <v>182</v>
      </c>
      <c r="E10" s="178"/>
      <c r="F10" s="179" t="s">
        <v>60</v>
      </c>
      <c r="G10" s="180"/>
      <c r="H10" s="181" t="s">
        <v>32</v>
      </c>
      <c r="I10" s="182" t="s">
        <v>61</v>
      </c>
    </row>
    <row r="11" spans="1:9" s="157" customFormat="1" ht="21.75" customHeight="1">
      <c r="A11" s="244"/>
      <c r="B11" s="246" t="s">
        <v>147</v>
      </c>
      <c r="C11" s="183"/>
      <c r="D11" s="169" t="s">
        <v>185</v>
      </c>
      <c r="E11" s="170"/>
      <c r="F11" s="171" t="s">
        <v>62</v>
      </c>
      <c r="G11" s="172"/>
      <c r="H11" s="173" t="s">
        <v>32</v>
      </c>
      <c r="I11" s="174" t="s">
        <v>32</v>
      </c>
    </row>
    <row r="12" spans="1:9" s="157" customFormat="1" ht="21.75" customHeight="1">
      <c r="A12" s="244"/>
      <c r="B12" s="247"/>
      <c r="C12" s="168"/>
      <c r="D12" s="169" t="s">
        <v>186</v>
      </c>
      <c r="E12" s="170"/>
      <c r="F12" s="171" t="s">
        <v>63</v>
      </c>
      <c r="G12" s="175"/>
      <c r="H12" s="185">
        <v>3.73E-2</v>
      </c>
      <c r="I12" s="174" t="s">
        <v>141</v>
      </c>
    </row>
    <row r="13" spans="1:9" s="157" customFormat="1" ht="21.75" customHeight="1">
      <c r="A13" s="244"/>
      <c r="B13" s="247"/>
      <c r="C13" s="168"/>
      <c r="D13" s="169" t="s">
        <v>187</v>
      </c>
      <c r="E13" s="170"/>
      <c r="F13" s="171" t="s">
        <v>64</v>
      </c>
      <c r="G13" s="175"/>
      <c r="H13" s="186">
        <v>8.6999999999999994E-3</v>
      </c>
      <c r="I13" s="174" t="s">
        <v>65</v>
      </c>
    </row>
    <row r="14" spans="1:9" s="157" customFormat="1" ht="21.75" customHeight="1">
      <c r="A14" s="244"/>
      <c r="B14" s="247"/>
      <c r="C14" s="168"/>
      <c r="D14" s="169" t="s">
        <v>188</v>
      </c>
      <c r="E14" s="170"/>
      <c r="F14" s="171" t="s">
        <v>66</v>
      </c>
      <c r="G14" s="175"/>
      <c r="H14" s="187">
        <v>3.3349999999999998E-2</v>
      </c>
      <c r="I14" s="174" t="s">
        <v>175</v>
      </c>
    </row>
    <row r="15" spans="1:9" s="157" customFormat="1" ht="21.75" customHeight="1">
      <c r="A15" s="244"/>
      <c r="B15" s="247"/>
      <c r="C15" s="168"/>
      <c r="D15" s="169" t="s">
        <v>189</v>
      </c>
      <c r="E15" s="170"/>
      <c r="F15" s="171" t="s">
        <v>67</v>
      </c>
      <c r="G15" s="175"/>
      <c r="H15" s="184">
        <v>4.4999999999999998E-2</v>
      </c>
      <c r="I15" s="174" t="s">
        <v>176</v>
      </c>
    </row>
    <row r="16" spans="1:9" s="157" customFormat="1" ht="21.75" customHeight="1">
      <c r="A16" s="244"/>
      <c r="B16" s="247"/>
      <c r="C16" s="168"/>
      <c r="D16" s="169" t="s">
        <v>191</v>
      </c>
      <c r="E16" s="170"/>
      <c r="F16" s="171" t="s">
        <v>68</v>
      </c>
      <c r="G16" s="175"/>
      <c r="H16" s="186">
        <v>0.10249999999999999</v>
      </c>
      <c r="I16" s="174" t="s">
        <v>177</v>
      </c>
    </row>
    <row r="17" spans="1:9" s="157" customFormat="1" ht="21.75" customHeight="1">
      <c r="A17" s="244"/>
      <c r="B17" s="247"/>
      <c r="C17" s="168"/>
      <c r="D17" s="169" t="s">
        <v>190</v>
      </c>
      <c r="E17" s="170"/>
      <c r="F17" s="171" t="s">
        <v>69</v>
      </c>
      <c r="G17" s="175"/>
      <c r="H17" s="173"/>
      <c r="I17" s="174" t="s">
        <v>32</v>
      </c>
    </row>
    <row r="18" spans="1:9" s="157" customFormat="1" ht="21.75" customHeight="1">
      <c r="A18" s="244"/>
      <c r="B18" s="247"/>
      <c r="C18" s="168"/>
      <c r="D18" s="240" t="s">
        <v>205</v>
      </c>
      <c r="E18" s="240"/>
      <c r="F18" s="171" t="s">
        <v>70</v>
      </c>
      <c r="G18" s="175"/>
      <c r="H18" s="173"/>
      <c r="I18" s="174"/>
    </row>
    <row r="19" spans="1:9" s="157" customFormat="1" ht="21.75" customHeight="1">
      <c r="A19" s="244"/>
      <c r="B19" s="247"/>
      <c r="C19" s="168"/>
      <c r="D19" s="169" t="s">
        <v>192</v>
      </c>
      <c r="E19" s="170"/>
      <c r="F19" s="171" t="s">
        <v>71</v>
      </c>
      <c r="G19" s="175"/>
      <c r="H19" s="186">
        <v>2.93E-2</v>
      </c>
      <c r="I19" s="174" t="s">
        <v>72</v>
      </c>
    </row>
    <row r="20" spans="1:9" s="157" customFormat="1" ht="21.75" customHeight="1">
      <c r="A20" s="244"/>
      <c r="B20" s="247"/>
      <c r="C20" s="168"/>
      <c r="D20" s="169" t="s">
        <v>193</v>
      </c>
      <c r="E20" s="170"/>
      <c r="F20" s="171" t="s">
        <v>73</v>
      </c>
      <c r="G20" s="175"/>
      <c r="H20" s="173"/>
      <c r="I20" s="174"/>
    </row>
    <row r="21" spans="1:9" s="157" customFormat="1" ht="21.75" customHeight="1">
      <c r="A21" s="244"/>
      <c r="B21" s="247"/>
      <c r="C21" s="168"/>
      <c r="D21" s="169" t="s">
        <v>194</v>
      </c>
      <c r="E21" s="170"/>
      <c r="F21" s="171" t="s">
        <v>74</v>
      </c>
      <c r="G21" s="175"/>
      <c r="H21" s="173" t="s">
        <v>32</v>
      </c>
      <c r="I21" s="174"/>
    </row>
    <row r="22" spans="1:9" s="157" customFormat="1" ht="21.75" customHeight="1">
      <c r="A22" s="244"/>
      <c r="B22" s="247"/>
      <c r="C22" s="168"/>
      <c r="D22" s="240" t="s">
        <v>75</v>
      </c>
      <c r="E22" s="240"/>
      <c r="F22" s="171" t="s">
        <v>76</v>
      </c>
      <c r="G22" s="175"/>
      <c r="H22" s="173" t="s">
        <v>32</v>
      </c>
      <c r="I22" s="174"/>
    </row>
    <row r="23" spans="1:9" s="157" customFormat="1" ht="21.75" customHeight="1">
      <c r="A23" s="244"/>
      <c r="B23" s="247"/>
      <c r="C23" s="168"/>
      <c r="D23" s="169" t="s">
        <v>195</v>
      </c>
      <c r="E23" s="170"/>
      <c r="F23" s="171" t="s">
        <v>77</v>
      </c>
      <c r="G23" s="175"/>
      <c r="H23" s="184">
        <v>8.7999999999999995E-2</v>
      </c>
      <c r="I23" s="174" t="s">
        <v>142</v>
      </c>
    </row>
    <row r="24" spans="1:9" s="157" customFormat="1" ht="21.75" customHeight="1">
      <c r="A24" s="245"/>
      <c r="B24" s="247"/>
      <c r="C24" s="188"/>
      <c r="D24" s="177" t="s">
        <v>182</v>
      </c>
      <c r="E24" s="178"/>
      <c r="F24" s="179" t="s">
        <v>78</v>
      </c>
      <c r="G24" s="180"/>
      <c r="H24" s="181" t="s">
        <v>32</v>
      </c>
      <c r="I24" s="182" t="s">
        <v>79</v>
      </c>
    </row>
    <row r="25" spans="1:9" s="157" customFormat="1" ht="21.75" customHeight="1">
      <c r="A25" s="189" t="s">
        <v>32</v>
      </c>
      <c r="B25" s="178" t="s">
        <v>32</v>
      </c>
      <c r="C25" s="178"/>
      <c r="D25" s="177" t="s">
        <v>196</v>
      </c>
      <c r="E25" s="178"/>
      <c r="F25" s="179" t="s">
        <v>80</v>
      </c>
      <c r="G25" s="180"/>
      <c r="H25" s="181" t="s">
        <v>32</v>
      </c>
      <c r="I25" s="182" t="s">
        <v>81</v>
      </c>
    </row>
    <row r="26" spans="1:9" s="157" customFormat="1" ht="21.75" customHeight="1">
      <c r="A26" s="189" t="s">
        <v>32</v>
      </c>
      <c r="B26" s="178" t="s">
        <v>32</v>
      </c>
      <c r="C26" s="178"/>
      <c r="D26" s="177" t="s">
        <v>197</v>
      </c>
      <c r="E26" s="178"/>
      <c r="F26" s="179" t="s">
        <v>82</v>
      </c>
      <c r="G26" s="180"/>
      <c r="H26" s="190">
        <v>0.06</v>
      </c>
      <c r="I26" s="182" t="s">
        <v>83</v>
      </c>
    </row>
    <row r="27" spans="1:9" s="157" customFormat="1" ht="21.75" customHeight="1">
      <c r="A27" s="189" t="s">
        <v>32</v>
      </c>
      <c r="B27" s="178" t="s">
        <v>32</v>
      </c>
      <c r="C27" s="178"/>
      <c r="D27" s="177" t="s">
        <v>198</v>
      </c>
      <c r="E27" s="178"/>
      <c r="F27" s="179" t="s">
        <v>84</v>
      </c>
      <c r="G27" s="180"/>
      <c r="H27" s="190">
        <v>0.15</v>
      </c>
      <c r="I27" s="182" t="s">
        <v>159</v>
      </c>
    </row>
    <row r="28" spans="1:9" s="157" customFormat="1" ht="21.75" customHeight="1">
      <c r="A28" s="189" t="s">
        <v>32</v>
      </c>
      <c r="B28" s="178" t="s">
        <v>32</v>
      </c>
      <c r="C28" s="178"/>
      <c r="D28" s="177" t="s">
        <v>199</v>
      </c>
      <c r="E28" s="178"/>
      <c r="F28" s="179" t="s">
        <v>85</v>
      </c>
      <c r="G28" s="180"/>
      <c r="H28" s="181" t="s">
        <v>32</v>
      </c>
      <c r="I28" s="182" t="s">
        <v>86</v>
      </c>
    </row>
    <row r="29" spans="1:9" s="157" customFormat="1" ht="21.75" customHeight="1">
      <c r="A29" s="189" t="s">
        <v>32</v>
      </c>
      <c r="B29" s="178" t="s">
        <v>32</v>
      </c>
      <c r="C29" s="178"/>
      <c r="D29" s="177" t="s">
        <v>200</v>
      </c>
      <c r="E29" s="178"/>
      <c r="F29" s="179" t="s">
        <v>87</v>
      </c>
      <c r="G29" s="191"/>
      <c r="H29" s="190">
        <v>0.1</v>
      </c>
      <c r="I29" s="182" t="s">
        <v>88</v>
      </c>
    </row>
    <row r="30" spans="1:9" s="157" customFormat="1" ht="21.75" customHeight="1">
      <c r="A30" s="189"/>
      <c r="B30" s="178"/>
      <c r="C30" s="178"/>
      <c r="D30" s="177" t="s">
        <v>179</v>
      </c>
      <c r="E30" s="192"/>
      <c r="F30" s="179" t="s">
        <v>152</v>
      </c>
      <c r="G30" s="180"/>
      <c r="H30" s="181"/>
      <c r="I30" s="182"/>
    </row>
    <row r="31" spans="1:9" s="157" customFormat="1" ht="21.75" customHeight="1">
      <c r="A31" s="189" t="s">
        <v>32</v>
      </c>
      <c r="B31" s="178" t="s">
        <v>32</v>
      </c>
      <c r="C31" s="178"/>
      <c r="D31" s="177" t="s">
        <v>201</v>
      </c>
      <c r="E31" s="178"/>
      <c r="F31" s="179" t="s">
        <v>153</v>
      </c>
      <c r="G31" s="180"/>
      <c r="H31" s="181" t="s">
        <v>32</v>
      </c>
      <c r="I31" s="182" t="s">
        <v>157</v>
      </c>
    </row>
    <row r="32" spans="1:9" s="157" customFormat="1" ht="21.75" customHeight="1">
      <c r="A32" s="189" t="s">
        <v>32</v>
      </c>
      <c r="B32" s="178" t="s">
        <v>32</v>
      </c>
      <c r="C32" s="178"/>
      <c r="D32" s="177" t="s">
        <v>202</v>
      </c>
      <c r="E32" s="178"/>
      <c r="F32" s="179" t="s">
        <v>154</v>
      </c>
      <c r="G32" s="180"/>
      <c r="H32" s="181" t="s">
        <v>32</v>
      </c>
      <c r="I32" s="182" t="s">
        <v>32</v>
      </c>
    </row>
    <row r="33" spans="1:9" s="157" customFormat="1" ht="21.75" customHeight="1">
      <c r="A33" s="189" t="s">
        <v>32</v>
      </c>
      <c r="B33" s="178" t="s">
        <v>32</v>
      </c>
      <c r="C33" s="178"/>
      <c r="D33" s="177" t="s">
        <v>203</v>
      </c>
      <c r="E33" s="178"/>
      <c r="F33" s="179" t="s">
        <v>155</v>
      </c>
      <c r="G33" s="180"/>
      <c r="H33" s="181" t="s">
        <v>32</v>
      </c>
      <c r="I33" s="182" t="s">
        <v>32</v>
      </c>
    </row>
    <row r="34" spans="1:9" s="157" customFormat="1" ht="21.75" customHeight="1" thickBot="1">
      <c r="A34" s="193" t="s">
        <v>32</v>
      </c>
      <c r="B34" s="194" t="s">
        <v>32</v>
      </c>
      <c r="C34" s="194"/>
      <c r="D34" s="195" t="s">
        <v>204</v>
      </c>
      <c r="E34" s="194"/>
      <c r="F34" s="196" t="s">
        <v>156</v>
      </c>
      <c r="G34" s="197"/>
      <c r="H34" s="198" t="s">
        <v>32</v>
      </c>
      <c r="I34" s="199" t="s">
        <v>206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J27"/>
  <sheetViews>
    <sheetView view="pageBreakPreview" zoomScale="85" zoomScaleSheetLayoutView="85" workbookViewId="0">
      <selection activeCell="F29" sqref="F29"/>
    </sheetView>
  </sheetViews>
  <sheetFormatPr defaultRowHeight="13.5"/>
  <cols>
    <col min="1" max="1" width="8.83203125" style="200" customWidth="1"/>
    <col min="2" max="2" width="28.83203125" style="200" customWidth="1"/>
    <col min="3" max="3" width="15.83203125" style="200" customWidth="1"/>
    <col min="4" max="4" width="12.83203125" style="200" customWidth="1"/>
    <col min="5" max="5" width="8.83203125" style="200" customWidth="1"/>
    <col min="6" max="9" width="18.83203125" style="200" customWidth="1"/>
    <col min="10" max="10" width="13.33203125" style="200" customWidth="1"/>
    <col min="11" max="16384" width="9.33203125" style="200"/>
  </cols>
  <sheetData>
    <row r="1" spans="1:10" s="157" customFormat="1" ht="24.95" customHeight="1">
      <c r="A1" s="250" t="s">
        <v>160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 s="157" customFormat="1" ht="9.9499999999999993" customHeight="1" thickBot="1">
      <c r="A2" s="251"/>
      <c r="B2" s="251"/>
      <c r="C2" s="251"/>
      <c r="D2" s="251"/>
      <c r="E2" s="251"/>
      <c r="F2" s="251"/>
      <c r="G2" s="251"/>
      <c r="H2" s="251"/>
      <c r="I2" s="251"/>
      <c r="J2" s="251"/>
    </row>
    <row r="3" spans="1:10" s="157" customFormat="1" ht="24" customHeight="1">
      <c r="A3" s="201" t="s">
        <v>28</v>
      </c>
      <c r="B3" s="202" t="s">
        <v>161</v>
      </c>
      <c r="C3" s="202" t="s">
        <v>162</v>
      </c>
      <c r="D3" s="202" t="s">
        <v>163</v>
      </c>
      <c r="E3" s="202" t="s">
        <v>29</v>
      </c>
      <c r="F3" s="202" t="s">
        <v>164</v>
      </c>
      <c r="G3" s="202" t="s">
        <v>30</v>
      </c>
      <c r="H3" s="202" t="s">
        <v>31</v>
      </c>
      <c r="I3" s="202" t="s">
        <v>165</v>
      </c>
      <c r="J3" s="203" t="s">
        <v>166</v>
      </c>
    </row>
    <row r="4" spans="1:10" s="157" customFormat="1" ht="24" customHeight="1">
      <c r="A4" s="204">
        <v>1</v>
      </c>
      <c r="B4" s="205" t="s">
        <v>169</v>
      </c>
      <c r="C4" s="205" t="s">
        <v>32</v>
      </c>
      <c r="D4" s="206"/>
      <c r="E4" s="207" t="s">
        <v>32</v>
      </c>
      <c r="F4" s="208"/>
      <c r="G4" s="208"/>
      <c r="H4" s="208"/>
      <c r="I4" s="208"/>
      <c r="J4" s="209" t="s">
        <v>32</v>
      </c>
    </row>
    <row r="5" spans="1:10" s="157" customFormat="1" ht="24" customHeight="1">
      <c r="A5" s="204">
        <v>2</v>
      </c>
      <c r="B5" s="205" t="s">
        <v>213</v>
      </c>
      <c r="C5" s="205"/>
      <c r="D5" s="206"/>
      <c r="E5" s="207"/>
      <c r="F5" s="208"/>
      <c r="G5" s="208"/>
      <c r="H5" s="208"/>
      <c r="I5" s="208"/>
      <c r="J5" s="209"/>
    </row>
    <row r="6" spans="1:10" s="157" customFormat="1" ht="24" customHeight="1">
      <c r="A6" s="204">
        <v>3</v>
      </c>
      <c r="B6" s="205" t="s">
        <v>33</v>
      </c>
      <c r="C6" s="205"/>
      <c r="D6" s="206"/>
      <c r="E6" s="207"/>
      <c r="F6" s="208"/>
      <c r="G6" s="208"/>
      <c r="H6" s="208"/>
      <c r="I6" s="208"/>
      <c r="J6" s="209"/>
    </row>
    <row r="7" spans="1:10" s="157" customFormat="1" ht="24" customHeight="1">
      <c r="A7" s="204"/>
      <c r="B7" s="205"/>
      <c r="C7" s="205"/>
      <c r="D7" s="206"/>
      <c r="E7" s="207"/>
      <c r="F7" s="208"/>
      <c r="G7" s="208"/>
      <c r="H7" s="208"/>
      <c r="I7" s="208"/>
      <c r="J7" s="209"/>
    </row>
    <row r="8" spans="1:10" s="157" customFormat="1" ht="24" customHeight="1">
      <c r="A8" s="210" t="s">
        <v>32</v>
      </c>
      <c r="B8" s="205" t="s">
        <v>34</v>
      </c>
      <c r="C8" s="205" t="s">
        <v>32</v>
      </c>
      <c r="D8" s="211">
        <v>12.7</v>
      </c>
      <c r="E8" s="207" t="s">
        <v>35</v>
      </c>
      <c r="F8" s="208"/>
      <c r="G8" s="212"/>
      <c r="H8" s="212"/>
      <c r="I8" s="212"/>
      <c r="J8" s="209" t="s">
        <v>32</v>
      </c>
    </row>
    <row r="9" spans="1:10" s="157" customFormat="1" ht="24" customHeight="1">
      <c r="A9" s="210" t="s">
        <v>32</v>
      </c>
      <c r="B9" s="205" t="s">
        <v>36</v>
      </c>
      <c r="C9" s="205" t="s">
        <v>32</v>
      </c>
      <c r="D9" s="213">
        <v>3.73</v>
      </c>
      <c r="E9" s="207" t="s">
        <v>35</v>
      </c>
      <c r="F9" s="208"/>
      <c r="G9" s="212"/>
      <c r="H9" s="212"/>
      <c r="I9" s="212"/>
      <c r="J9" s="209" t="s">
        <v>32</v>
      </c>
    </row>
    <row r="10" spans="1:10" s="157" customFormat="1" ht="24" customHeight="1">
      <c r="A10" s="210" t="s">
        <v>32</v>
      </c>
      <c r="B10" s="205" t="s">
        <v>37</v>
      </c>
      <c r="C10" s="205" t="s">
        <v>32</v>
      </c>
      <c r="D10" s="213">
        <v>0.87</v>
      </c>
      <c r="E10" s="207" t="s">
        <v>35</v>
      </c>
      <c r="F10" s="208"/>
      <c r="G10" s="212"/>
      <c r="H10" s="212"/>
      <c r="I10" s="212"/>
      <c r="J10" s="209" t="s">
        <v>32</v>
      </c>
    </row>
    <row r="11" spans="1:10" s="157" customFormat="1" ht="24" customHeight="1">
      <c r="A11" s="210" t="s">
        <v>32</v>
      </c>
      <c r="B11" s="205" t="s">
        <v>38</v>
      </c>
      <c r="C11" s="205" t="s">
        <v>32</v>
      </c>
      <c r="D11" s="206">
        <v>3.335</v>
      </c>
      <c r="E11" s="207" t="s">
        <v>35</v>
      </c>
      <c r="F11" s="208"/>
      <c r="G11" s="212"/>
      <c r="H11" s="212"/>
      <c r="I11" s="212"/>
      <c r="J11" s="209" t="s">
        <v>32</v>
      </c>
    </row>
    <row r="12" spans="1:10" s="157" customFormat="1" ht="24" customHeight="1">
      <c r="A12" s="210" t="s">
        <v>32</v>
      </c>
      <c r="B12" s="205" t="s">
        <v>39</v>
      </c>
      <c r="C12" s="205" t="s">
        <v>32</v>
      </c>
      <c r="D12" s="211">
        <v>4.5</v>
      </c>
      <c r="E12" s="207" t="s">
        <v>35</v>
      </c>
      <c r="F12" s="208"/>
      <c r="G12" s="212"/>
      <c r="H12" s="212"/>
      <c r="I12" s="212"/>
      <c r="J12" s="209" t="s">
        <v>32</v>
      </c>
    </row>
    <row r="13" spans="1:10" s="157" customFormat="1" ht="24" customHeight="1">
      <c r="A13" s="210" t="s">
        <v>32</v>
      </c>
      <c r="B13" s="205" t="s">
        <v>40</v>
      </c>
      <c r="C13" s="205" t="s">
        <v>32</v>
      </c>
      <c r="D13" s="213">
        <v>10.25</v>
      </c>
      <c r="E13" s="207" t="s">
        <v>35</v>
      </c>
      <c r="F13" s="208"/>
      <c r="G13" s="212"/>
      <c r="H13" s="212"/>
      <c r="I13" s="212"/>
      <c r="J13" s="209" t="s">
        <v>32</v>
      </c>
    </row>
    <row r="14" spans="1:10" s="157" customFormat="1" ht="24" customHeight="1">
      <c r="A14" s="210" t="s">
        <v>32</v>
      </c>
      <c r="B14" s="205" t="s">
        <v>41</v>
      </c>
      <c r="C14" s="205" t="s">
        <v>32</v>
      </c>
      <c r="D14" s="213">
        <v>2.93</v>
      </c>
      <c r="E14" s="207" t="s">
        <v>35</v>
      </c>
      <c r="F14" s="208"/>
      <c r="G14" s="212"/>
      <c r="H14" s="212"/>
      <c r="I14" s="212"/>
      <c r="J14" s="209" t="s">
        <v>32</v>
      </c>
    </row>
    <row r="15" spans="1:10" s="157" customFormat="1" ht="24" customHeight="1">
      <c r="A15" s="210" t="s">
        <v>32</v>
      </c>
      <c r="B15" s="205" t="s">
        <v>42</v>
      </c>
      <c r="C15" s="205" t="s">
        <v>32</v>
      </c>
      <c r="D15" s="211">
        <v>8.8000000000000007</v>
      </c>
      <c r="E15" s="207" t="s">
        <v>35</v>
      </c>
      <c r="F15" s="208"/>
      <c r="G15" s="212"/>
      <c r="H15" s="212"/>
      <c r="I15" s="212"/>
      <c r="J15" s="209" t="s">
        <v>32</v>
      </c>
    </row>
    <row r="16" spans="1:10" s="157" customFormat="1" ht="24" customHeight="1">
      <c r="A16" s="210" t="s">
        <v>32</v>
      </c>
      <c r="B16" s="205" t="s">
        <v>43</v>
      </c>
      <c r="C16" s="205" t="s">
        <v>32</v>
      </c>
      <c r="D16" s="206"/>
      <c r="E16" s="207" t="s">
        <v>32</v>
      </c>
      <c r="F16" s="208"/>
      <c r="G16" s="212"/>
      <c r="H16" s="212"/>
      <c r="I16" s="212"/>
      <c r="J16" s="209" t="s">
        <v>32</v>
      </c>
    </row>
    <row r="17" spans="1:10" s="157" customFormat="1" ht="24" customHeight="1">
      <c r="A17" s="210" t="s">
        <v>32</v>
      </c>
      <c r="B17" s="205" t="s">
        <v>44</v>
      </c>
      <c r="C17" s="205" t="s">
        <v>32</v>
      </c>
      <c r="D17" s="214">
        <v>6</v>
      </c>
      <c r="E17" s="207" t="s">
        <v>35</v>
      </c>
      <c r="F17" s="208"/>
      <c r="G17" s="212"/>
      <c r="H17" s="212"/>
      <c r="I17" s="212"/>
      <c r="J17" s="209" t="s">
        <v>32</v>
      </c>
    </row>
    <row r="18" spans="1:10" s="157" customFormat="1" ht="24" customHeight="1">
      <c r="A18" s="210" t="s">
        <v>32</v>
      </c>
      <c r="B18" s="205" t="s">
        <v>45</v>
      </c>
      <c r="C18" s="205" t="s">
        <v>32</v>
      </c>
      <c r="D18" s="214">
        <v>15</v>
      </c>
      <c r="E18" s="207" t="s">
        <v>35</v>
      </c>
      <c r="F18" s="208"/>
      <c r="G18" s="212"/>
      <c r="H18" s="212"/>
      <c r="I18" s="212"/>
      <c r="J18" s="215"/>
    </row>
    <row r="19" spans="1:10" s="157" customFormat="1" ht="24" customHeight="1">
      <c r="A19" s="210" t="s">
        <v>32</v>
      </c>
      <c r="B19" s="205" t="s">
        <v>46</v>
      </c>
      <c r="C19" s="205" t="s">
        <v>32</v>
      </c>
      <c r="D19" s="206"/>
      <c r="E19" s="207" t="s">
        <v>32</v>
      </c>
      <c r="F19" s="208"/>
      <c r="G19" s="212"/>
      <c r="H19" s="212"/>
      <c r="I19" s="212"/>
      <c r="J19" s="209" t="s">
        <v>32</v>
      </c>
    </row>
    <row r="20" spans="1:10" s="157" customFormat="1" ht="24" customHeight="1">
      <c r="A20" s="210" t="s">
        <v>32</v>
      </c>
      <c r="B20" s="205" t="s">
        <v>47</v>
      </c>
      <c r="C20" s="205" t="s">
        <v>32</v>
      </c>
      <c r="D20" s="214">
        <v>10</v>
      </c>
      <c r="E20" s="207" t="s">
        <v>35</v>
      </c>
      <c r="F20" s="208"/>
      <c r="G20" s="212"/>
      <c r="H20" s="212"/>
      <c r="I20" s="212"/>
      <c r="J20" s="209" t="s">
        <v>32</v>
      </c>
    </row>
    <row r="21" spans="1:10" s="157" customFormat="1" ht="24" customHeight="1">
      <c r="A21" s="210"/>
      <c r="B21" s="205" t="s">
        <v>178</v>
      </c>
      <c r="C21" s="205"/>
      <c r="D21" s="206"/>
      <c r="E21" s="207"/>
      <c r="F21" s="208"/>
      <c r="G21" s="212"/>
      <c r="H21" s="212"/>
      <c r="I21" s="212"/>
      <c r="J21" s="209"/>
    </row>
    <row r="22" spans="1:10" s="157" customFormat="1" ht="24" customHeight="1">
      <c r="A22" s="210" t="s">
        <v>32</v>
      </c>
      <c r="B22" s="205" t="s">
        <v>48</v>
      </c>
      <c r="C22" s="205" t="s">
        <v>32</v>
      </c>
      <c r="D22" s="206"/>
      <c r="E22" s="207" t="s">
        <v>32</v>
      </c>
      <c r="F22" s="208"/>
      <c r="G22" s="212"/>
      <c r="H22" s="212"/>
      <c r="I22" s="212"/>
      <c r="J22" s="209" t="s">
        <v>32</v>
      </c>
    </row>
    <row r="23" spans="1:10" s="157" customFormat="1" ht="24" customHeight="1" thickBot="1">
      <c r="A23" s="216" t="s">
        <v>32</v>
      </c>
      <c r="B23" s="217" t="s">
        <v>49</v>
      </c>
      <c r="C23" s="217" t="s">
        <v>32</v>
      </c>
      <c r="D23" s="218"/>
      <c r="E23" s="219" t="s">
        <v>32</v>
      </c>
      <c r="F23" s="220"/>
      <c r="G23" s="221"/>
      <c r="H23" s="221"/>
      <c r="I23" s="221"/>
      <c r="J23" s="222" t="s">
        <v>207</v>
      </c>
    </row>
    <row r="24" spans="1:10" ht="20.100000000000001" customHeight="1"/>
    <row r="27" spans="1:10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B1:X11"/>
  <sheetViews>
    <sheetView view="pageBreakPreview" zoomScale="115" zoomScaleNormal="100" zoomScaleSheetLayoutView="115" workbookViewId="0">
      <selection activeCell="C34" sqref="C34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254" t="s">
        <v>167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</row>
    <row r="2" spans="2:24" ht="19.5" customHeight="1">
      <c r="B2" s="255" t="s">
        <v>144</v>
      </c>
      <c r="C2" s="255" t="s">
        <v>93</v>
      </c>
      <c r="D2" s="255"/>
      <c r="E2" s="255"/>
      <c r="F2" s="255"/>
      <c r="G2" s="255" t="s">
        <v>143</v>
      </c>
      <c r="H2" s="255" t="s">
        <v>21</v>
      </c>
      <c r="I2" s="255" t="s">
        <v>25</v>
      </c>
      <c r="J2" s="255"/>
      <c r="K2" s="255" t="s">
        <v>210</v>
      </c>
      <c r="L2" s="255"/>
      <c r="M2" s="255" t="s">
        <v>209</v>
      </c>
      <c r="N2" s="255"/>
      <c r="O2" s="255" t="s">
        <v>168</v>
      </c>
      <c r="P2" s="255"/>
      <c r="Q2" s="255" t="s">
        <v>22</v>
      </c>
    </row>
    <row r="3" spans="2:24" ht="19.5" customHeight="1">
      <c r="B3" s="255"/>
      <c r="C3" s="239" t="s">
        <v>161</v>
      </c>
      <c r="D3" s="239" t="s">
        <v>23</v>
      </c>
      <c r="E3" s="239" t="s">
        <v>2</v>
      </c>
      <c r="F3" s="239" t="s">
        <v>24</v>
      </c>
      <c r="G3" s="255"/>
      <c r="H3" s="255"/>
      <c r="I3" s="239" t="s">
        <v>170</v>
      </c>
      <c r="J3" s="239" t="s">
        <v>150</v>
      </c>
      <c r="K3" s="239" t="s">
        <v>172</v>
      </c>
      <c r="L3" s="239" t="s">
        <v>173</v>
      </c>
      <c r="M3" s="239" t="s">
        <v>172</v>
      </c>
      <c r="N3" s="239" t="s">
        <v>173</v>
      </c>
      <c r="O3" s="239" t="s">
        <v>174</v>
      </c>
      <c r="P3" s="239" t="s">
        <v>173</v>
      </c>
      <c r="Q3" s="255"/>
      <c r="S3" s="252" t="s">
        <v>214</v>
      </c>
      <c r="T3" s="253"/>
      <c r="U3" s="253"/>
      <c r="V3" s="253"/>
      <c r="W3" s="253"/>
      <c r="X3" s="253"/>
    </row>
    <row r="4" spans="2:24" ht="19.5" customHeight="1">
      <c r="B4" s="223" t="s">
        <v>211</v>
      </c>
      <c r="C4" s="224" t="s">
        <v>212</v>
      </c>
      <c r="D4" s="225"/>
      <c r="E4" s="225"/>
      <c r="F4" s="225"/>
      <c r="G4" s="225"/>
      <c r="H4" s="225"/>
      <c r="I4" s="225"/>
      <c r="J4" s="236"/>
      <c r="K4" s="225"/>
      <c r="L4" s="226"/>
      <c r="M4" s="225"/>
      <c r="N4" s="226"/>
      <c r="O4" s="225"/>
      <c r="P4" s="226"/>
      <c r="Q4" s="225"/>
      <c r="S4" s="253"/>
      <c r="T4" s="253"/>
      <c r="U4" s="253"/>
      <c r="V4" s="253"/>
      <c r="W4" s="253"/>
      <c r="X4" s="253"/>
    </row>
    <row r="5" spans="2:24" ht="19.5" customHeight="1">
      <c r="B5" s="225">
        <v>1</v>
      </c>
      <c r="C5" s="224" t="s">
        <v>208</v>
      </c>
      <c r="D5" s="225"/>
      <c r="E5" s="225"/>
      <c r="F5" s="225"/>
      <c r="G5" s="225"/>
      <c r="H5" s="225"/>
      <c r="I5" s="225"/>
      <c r="J5" s="236"/>
      <c r="K5" s="225"/>
      <c r="L5" s="226"/>
      <c r="M5" s="225"/>
      <c r="N5" s="226"/>
      <c r="O5" s="225"/>
      <c r="P5" s="226"/>
      <c r="Q5" s="225"/>
      <c r="S5" s="253"/>
      <c r="T5" s="253"/>
      <c r="U5" s="253"/>
      <c r="V5" s="253"/>
      <c r="W5" s="253"/>
      <c r="X5" s="253"/>
    </row>
    <row r="6" spans="2:24" ht="19.5" customHeight="1">
      <c r="B6" s="227"/>
      <c r="C6" s="228" t="s">
        <v>14</v>
      </c>
      <c r="D6" s="229" t="s">
        <v>9</v>
      </c>
      <c r="E6" s="229" t="s">
        <v>5</v>
      </c>
      <c r="F6" s="229" t="s">
        <v>7</v>
      </c>
      <c r="G6" s="234">
        <v>2481</v>
      </c>
      <c r="H6" s="239" t="s">
        <v>104</v>
      </c>
      <c r="I6" s="230"/>
      <c r="J6" s="230"/>
      <c r="K6" s="232"/>
      <c r="L6" s="232"/>
      <c r="M6" s="232"/>
      <c r="N6" s="232"/>
      <c r="O6" s="232"/>
      <c r="P6" s="232"/>
      <c r="Q6" s="233"/>
      <c r="S6" s="253"/>
      <c r="T6" s="253"/>
      <c r="U6" s="253"/>
      <c r="V6" s="253"/>
      <c r="W6" s="253"/>
      <c r="X6" s="253"/>
    </row>
    <row r="7" spans="2:24" ht="19.5" customHeight="1">
      <c r="B7" s="227"/>
      <c r="C7" s="228" t="s">
        <v>12</v>
      </c>
      <c r="D7" s="229" t="s">
        <v>9</v>
      </c>
      <c r="E7" s="229" t="s">
        <v>5</v>
      </c>
      <c r="F7" s="229" t="s">
        <v>7</v>
      </c>
      <c r="G7" s="234">
        <v>2768</v>
      </c>
      <c r="H7" s="239" t="s">
        <v>104</v>
      </c>
      <c r="I7" s="230"/>
      <c r="J7" s="230"/>
      <c r="K7" s="232"/>
      <c r="L7" s="232"/>
      <c r="M7" s="232"/>
      <c r="N7" s="232"/>
      <c r="O7" s="232"/>
      <c r="P7" s="232"/>
      <c r="Q7" s="233"/>
      <c r="S7" s="253"/>
      <c r="T7" s="253"/>
      <c r="U7" s="253"/>
      <c r="V7" s="253"/>
      <c r="W7" s="253"/>
      <c r="X7" s="253"/>
    </row>
    <row r="8" spans="2:24" ht="19.5" customHeight="1">
      <c r="B8" s="227"/>
      <c r="C8" s="228" t="s">
        <v>13</v>
      </c>
      <c r="D8" s="229" t="s">
        <v>9</v>
      </c>
      <c r="E8" s="229" t="s">
        <v>5</v>
      </c>
      <c r="F8" s="229" t="s">
        <v>7</v>
      </c>
      <c r="G8" s="234">
        <v>2320</v>
      </c>
      <c r="H8" s="239" t="s">
        <v>104</v>
      </c>
      <c r="I8" s="230"/>
      <c r="J8" s="230"/>
      <c r="K8" s="232"/>
      <c r="L8" s="232"/>
      <c r="M8" s="232"/>
      <c r="N8" s="232"/>
      <c r="O8" s="232"/>
      <c r="P8" s="232"/>
      <c r="Q8" s="233"/>
      <c r="S8" s="253"/>
      <c r="T8" s="253"/>
      <c r="U8" s="253"/>
      <c r="V8" s="253"/>
      <c r="W8" s="253"/>
      <c r="X8" s="253"/>
    </row>
    <row r="9" spans="2:24" ht="19.5" customHeight="1">
      <c r="B9" s="227"/>
      <c r="C9" s="228"/>
      <c r="D9" s="229"/>
      <c r="E9" s="229"/>
      <c r="F9" s="229"/>
      <c r="G9" s="230"/>
      <c r="H9" s="239"/>
      <c r="I9" s="230"/>
      <c r="J9" s="231"/>
      <c r="K9" s="232"/>
      <c r="L9" s="232"/>
      <c r="M9" s="232"/>
      <c r="N9" s="232"/>
      <c r="O9" s="232"/>
      <c r="P9" s="232"/>
      <c r="Q9" s="233"/>
      <c r="S9" s="253"/>
      <c r="T9" s="253"/>
      <c r="U9" s="253"/>
      <c r="V9" s="253"/>
      <c r="W9" s="253"/>
      <c r="X9" s="253"/>
    </row>
    <row r="10" spans="2:24" ht="19.5" customHeight="1">
      <c r="B10" s="225">
        <v>2</v>
      </c>
      <c r="C10" s="235" t="s">
        <v>33</v>
      </c>
      <c r="D10" s="225"/>
      <c r="E10" s="225"/>
      <c r="F10" s="225"/>
      <c r="G10" s="236"/>
      <c r="H10" s="225"/>
      <c r="I10" s="236"/>
      <c r="J10" s="236"/>
      <c r="K10" s="236"/>
      <c r="L10" s="236"/>
      <c r="M10" s="236"/>
      <c r="N10" s="236"/>
      <c r="O10" s="236"/>
      <c r="P10" s="236"/>
      <c r="Q10" s="237"/>
    </row>
    <row r="11" spans="2:24" ht="19.5" customHeight="1">
      <c r="B11" s="238"/>
      <c r="C11" s="238" t="s">
        <v>171</v>
      </c>
      <c r="D11" s="238"/>
      <c r="E11" s="238"/>
      <c r="F11" s="238"/>
      <c r="G11" s="232">
        <v>2</v>
      </c>
      <c r="H11" s="239" t="s">
        <v>92</v>
      </c>
      <c r="I11" s="230"/>
      <c r="J11" s="230"/>
      <c r="K11" s="232"/>
      <c r="L11" s="232"/>
      <c r="M11" s="232"/>
      <c r="N11" s="232"/>
      <c r="O11" s="232"/>
      <c r="P11" s="232"/>
      <c r="Q11" s="233"/>
    </row>
  </sheetData>
  <mergeCells count="11">
    <mergeCell ref="S3:X9"/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</mergeCells>
  <phoneticPr fontId="2" type="noConversion"/>
  <pageMargins left="0.7" right="0.7" top="0.75" bottom="0.75" header="0.3" footer="0.3"/>
  <pageSetup paperSize="9" scale="98" orientation="landscape" r:id="rId1"/>
  <colBreaks count="1" manualBreakCount="1">
    <brk id="17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334" t="s">
        <v>26</v>
      </c>
      <c r="C1" s="336" t="s">
        <v>93</v>
      </c>
      <c r="D1" s="336" t="s">
        <v>94</v>
      </c>
      <c r="E1" s="336" t="s">
        <v>95</v>
      </c>
      <c r="F1" s="338" t="s">
        <v>0</v>
      </c>
      <c r="G1" s="338" t="s">
        <v>1</v>
      </c>
      <c r="H1" s="338" t="s">
        <v>96</v>
      </c>
      <c r="I1" s="338"/>
      <c r="J1" s="338" t="s">
        <v>97</v>
      </c>
      <c r="K1" s="338"/>
      <c r="L1" s="338" t="s">
        <v>98</v>
      </c>
      <c r="M1" s="338"/>
      <c r="N1" s="338" t="s">
        <v>99</v>
      </c>
      <c r="O1" s="338"/>
      <c r="P1" s="340" t="s">
        <v>3</v>
      </c>
    </row>
    <row r="2" spans="1:19" ht="26.1" customHeight="1">
      <c r="A2" s="1">
        <v>1</v>
      </c>
      <c r="B2" s="335"/>
      <c r="C2" s="337"/>
      <c r="D2" s="337"/>
      <c r="E2" s="337"/>
      <c r="F2" s="339"/>
      <c r="G2" s="339"/>
      <c r="H2" s="2" t="s">
        <v>100</v>
      </c>
      <c r="I2" s="2" t="s">
        <v>101</v>
      </c>
      <c r="J2" s="2" t="s">
        <v>100</v>
      </c>
      <c r="K2" s="2" t="s">
        <v>101</v>
      </c>
      <c r="L2" s="2" t="s">
        <v>100</v>
      </c>
      <c r="M2" s="2" t="s">
        <v>101</v>
      </c>
      <c r="N2" s="2" t="s">
        <v>100</v>
      </c>
      <c r="O2" s="2" t="s">
        <v>101</v>
      </c>
      <c r="P2" s="341"/>
    </row>
    <row r="3" spans="1:19" ht="26.1" customHeight="1" thickBot="1">
      <c r="A3" s="1">
        <v>1</v>
      </c>
      <c r="B3" s="330" t="e">
        <f>#REF!</f>
        <v>#REF!</v>
      </c>
      <c r="C3" s="331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3"/>
    </row>
    <row r="4" spans="1:19" ht="26.1" customHeight="1" thickTop="1">
      <c r="A4" s="3">
        <v>1</v>
      </c>
      <c r="B4" s="324" t="s">
        <v>89</v>
      </c>
      <c r="C4" s="325"/>
      <c r="D4" s="325"/>
      <c r="E4" s="326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327" t="s">
        <v>102</v>
      </c>
      <c r="C5" s="318" t="s">
        <v>9</v>
      </c>
      <c r="D5" s="318" t="s">
        <v>7</v>
      </c>
      <c r="E5" s="9" t="s">
        <v>103</v>
      </c>
      <c r="F5" s="10" t="e">
        <f>#REF!</f>
        <v>#REF!</v>
      </c>
      <c r="G5" s="9" t="s">
        <v>104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105</v>
      </c>
      <c r="S5" s="10"/>
    </row>
    <row r="6" spans="1:19" ht="26.1" hidden="1" customHeight="1">
      <c r="A6" s="3">
        <v>2</v>
      </c>
      <c r="B6" s="328"/>
      <c r="C6" s="319"/>
      <c r="D6" s="319"/>
      <c r="E6" s="16" t="s">
        <v>106</v>
      </c>
      <c r="F6" s="17" t="e">
        <f>#REF!</f>
        <v>#REF!</v>
      </c>
      <c r="G6" s="16" t="s">
        <v>104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107</v>
      </c>
      <c r="S6" s="17"/>
    </row>
    <row r="7" spans="1:19" ht="26.1" hidden="1" customHeight="1">
      <c r="A7" s="3">
        <v>2</v>
      </c>
      <c r="B7" s="328"/>
      <c r="C7" s="319"/>
      <c r="D7" s="319"/>
      <c r="E7" s="22" t="s">
        <v>4</v>
      </c>
      <c r="F7" s="17" t="e">
        <f>#REF!</f>
        <v>#REF!</v>
      </c>
      <c r="G7" s="16" t="s">
        <v>104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108</v>
      </c>
      <c r="S7" s="17"/>
    </row>
    <row r="8" spans="1:19" ht="26.1" hidden="1" customHeight="1">
      <c r="A8" s="3">
        <v>2</v>
      </c>
      <c r="B8" s="328"/>
      <c r="C8" s="319"/>
      <c r="D8" s="319"/>
      <c r="E8" s="16" t="s">
        <v>109</v>
      </c>
      <c r="F8" s="17" t="e">
        <f>#REF!</f>
        <v>#REF!</v>
      </c>
      <c r="G8" s="16" t="s">
        <v>104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110</v>
      </c>
      <c r="S8" s="17"/>
    </row>
    <row r="9" spans="1:19" ht="26.1" hidden="1" customHeight="1">
      <c r="A9" s="3">
        <v>2</v>
      </c>
      <c r="B9" s="328"/>
      <c r="C9" s="319" t="s">
        <v>10</v>
      </c>
      <c r="D9" s="319" t="s">
        <v>8</v>
      </c>
      <c r="E9" s="16" t="s">
        <v>103</v>
      </c>
      <c r="F9" s="17" t="e">
        <f>#REF!</f>
        <v>#REF!</v>
      </c>
      <c r="G9" s="16" t="s">
        <v>104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111</v>
      </c>
      <c r="S9" s="17"/>
    </row>
    <row r="10" spans="1:19" ht="26.1" hidden="1" customHeight="1">
      <c r="A10" s="3">
        <v>2</v>
      </c>
      <c r="B10" s="328"/>
      <c r="C10" s="319"/>
      <c r="D10" s="319"/>
      <c r="E10" s="16" t="s">
        <v>106</v>
      </c>
      <c r="F10" s="17" t="e">
        <f>#REF!</f>
        <v>#REF!</v>
      </c>
      <c r="G10" s="16" t="s">
        <v>104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112</v>
      </c>
      <c r="S10" s="17"/>
    </row>
    <row r="11" spans="1:19" ht="26.1" hidden="1" customHeight="1">
      <c r="A11" s="3">
        <v>2</v>
      </c>
      <c r="B11" s="328"/>
      <c r="C11" s="319"/>
      <c r="D11" s="319" t="s">
        <v>6</v>
      </c>
      <c r="E11" s="16" t="s">
        <v>103</v>
      </c>
      <c r="F11" s="17">
        <v>0</v>
      </c>
      <c r="G11" s="16" t="s">
        <v>104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113</v>
      </c>
      <c r="S11" s="17"/>
    </row>
    <row r="12" spans="1:19" ht="26.1" hidden="1" customHeight="1">
      <c r="A12" s="3">
        <v>2</v>
      </c>
      <c r="B12" s="328"/>
      <c r="C12" s="319"/>
      <c r="D12" s="319"/>
      <c r="E12" s="16" t="s">
        <v>106</v>
      </c>
      <c r="F12" s="17">
        <v>0</v>
      </c>
      <c r="G12" s="16" t="s">
        <v>104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114</v>
      </c>
      <c r="S12" s="17"/>
    </row>
    <row r="13" spans="1:19" ht="26.1" hidden="1" customHeight="1">
      <c r="A13" s="3">
        <v>2</v>
      </c>
      <c r="B13" s="328"/>
      <c r="C13" s="319"/>
      <c r="D13" s="319" t="s">
        <v>16</v>
      </c>
      <c r="E13" s="16" t="s">
        <v>103</v>
      </c>
      <c r="F13" s="17"/>
      <c r="G13" s="16" t="s">
        <v>104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329"/>
      <c r="C14" s="320"/>
      <c r="D14" s="320"/>
      <c r="E14" s="23" t="s">
        <v>106</v>
      </c>
      <c r="F14" s="24"/>
      <c r="G14" s="23" t="s">
        <v>104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315" t="s">
        <v>115</v>
      </c>
      <c r="C15" s="318" t="s">
        <v>9</v>
      </c>
      <c r="D15" s="318" t="s">
        <v>7</v>
      </c>
      <c r="E15" s="9" t="s">
        <v>103</v>
      </c>
      <c r="F15" s="10" t="e">
        <f>#REF!</f>
        <v>#REF!</v>
      </c>
      <c r="G15" s="9" t="s">
        <v>104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316"/>
      <c r="C16" s="319"/>
      <c r="D16" s="319"/>
      <c r="E16" s="16" t="s">
        <v>106</v>
      </c>
      <c r="F16" s="17" t="e">
        <f>#REF!</f>
        <v>#REF!</v>
      </c>
      <c r="G16" s="16" t="s">
        <v>104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316"/>
      <c r="C17" s="319"/>
      <c r="D17" s="319"/>
      <c r="E17" s="22" t="s">
        <v>4</v>
      </c>
      <c r="F17" s="17" t="e">
        <f>#REF!</f>
        <v>#REF!</v>
      </c>
      <c r="G17" s="16" t="s">
        <v>104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316"/>
      <c r="C18" s="319"/>
      <c r="D18" s="319"/>
      <c r="E18" s="16" t="s">
        <v>109</v>
      </c>
      <c r="F18" s="17" t="e">
        <f>#REF!</f>
        <v>#REF!</v>
      </c>
      <c r="G18" s="16" t="s">
        <v>104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316"/>
      <c r="C19" s="319" t="s">
        <v>10</v>
      </c>
      <c r="D19" s="319" t="s">
        <v>8</v>
      </c>
      <c r="E19" s="16" t="s">
        <v>103</v>
      </c>
      <c r="F19" s="17" t="e">
        <f>#REF!</f>
        <v>#REF!</v>
      </c>
      <c r="G19" s="16" t="s">
        <v>104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316"/>
      <c r="C20" s="319"/>
      <c r="D20" s="319"/>
      <c r="E20" s="16" t="s">
        <v>106</v>
      </c>
      <c r="F20" s="17" t="e">
        <f>#REF!</f>
        <v>#REF!</v>
      </c>
      <c r="G20" s="16" t="s">
        <v>104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316"/>
      <c r="C21" s="319"/>
      <c r="D21" s="319" t="s">
        <v>6</v>
      </c>
      <c r="E21" s="16" t="s">
        <v>103</v>
      </c>
      <c r="F21" s="17"/>
      <c r="G21" s="16" t="s">
        <v>104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116</v>
      </c>
      <c r="S21" s="17"/>
    </row>
    <row r="22" spans="1:19" ht="26.1" hidden="1" customHeight="1">
      <c r="A22" s="3">
        <v>2</v>
      </c>
      <c r="B22" s="317"/>
      <c r="C22" s="320"/>
      <c r="D22" s="320"/>
      <c r="E22" s="23" t="s">
        <v>106</v>
      </c>
      <c r="F22" s="24"/>
      <c r="G22" s="23" t="s">
        <v>104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117</v>
      </c>
      <c r="S22" s="17"/>
    </row>
    <row r="23" spans="1:19" ht="26.1" hidden="1" customHeight="1">
      <c r="A23" s="3">
        <v>2</v>
      </c>
      <c r="B23" s="315" t="s">
        <v>118</v>
      </c>
      <c r="C23" s="318" t="s">
        <v>11</v>
      </c>
      <c r="D23" s="318" t="s">
        <v>7</v>
      </c>
      <c r="E23" s="9" t="s">
        <v>103</v>
      </c>
      <c r="F23" s="10" t="e">
        <f>#REF!</f>
        <v>#REF!</v>
      </c>
      <c r="G23" s="9" t="s">
        <v>104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316"/>
      <c r="C24" s="319"/>
      <c r="D24" s="319"/>
      <c r="E24" s="16" t="s">
        <v>106</v>
      </c>
      <c r="F24" s="17" t="e">
        <f>#REF!</f>
        <v>#REF!</v>
      </c>
      <c r="G24" s="16" t="s">
        <v>104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316"/>
      <c r="C25" s="319"/>
      <c r="D25" s="319"/>
      <c r="E25" s="22" t="s">
        <v>4</v>
      </c>
      <c r="F25" s="17" t="e">
        <f>#REF!</f>
        <v>#REF!</v>
      </c>
      <c r="G25" s="16" t="s">
        <v>104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316"/>
      <c r="C26" s="319"/>
      <c r="D26" s="319"/>
      <c r="E26" s="16" t="s">
        <v>109</v>
      </c>
      <c r="F26" s="17" t="e">
        <f>#REF!</f>
        <v>#REF!</v>
      </c>
      <c r="G26" s="16" t="s">
        <v>104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316"/>
      <c r="C27" s="319" t="s">
        <v>15</v>
      </c>
      <c r="D27" s="319" t="s">
        <v>8</v>
      </c>
      <c r="E27" s="16" t="s">
        <v>103</v>
      </c>
      <c r="F27" s="17" t="e">
        <f>#REF!</f>
        <v>#REF!</v>
      </c>
      <c r="G27" s="16" t="s">
        <v>104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316"/>
      <c r="C28" s="319"/>
      <c r="D28" s="319"/>
      <c r="E28" s="16" t="s">
        <v>106</v>
      </c>
      <c r="F28" s="17" t="e">
        <f>#REF!</f>
        <v>#REF!</v>
      </c>
      <c r="G28" s="16" t="s">
        <v>104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316"/>
      <c r="C29" s="319"/>
      <c r="D29" s="319" t="s">
        <v>6</v>
      </c>
      <c r="E29" s="16" t="s">
        <v>103</v>
      </c>
      <c r="F29" s="17" t="e">
        <f>#REF!</f>
        <v>#REF!</v>
      </c>
      <c r="G29" s="16" t="s">
        <v>104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317"/>
      <c r="C30" s="320"/>
      <c r="D30" s="320"/>
      <c r="E30" s="23" t="s">
        <v>106</v>
      </c>
      <c r="F30" s="24" t="e">
        <f>#REF!</f>
        <v>#REF!</v>
      </c>
      <c r="G30" s="23" t="s">
        <v>104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315" t="s">
        <v>119</v>
      </c>
      <c r="C31" s="321" t="s">
        <v>11</v>
      </c>
      <c r="D31" s="321" t="s">
        <v>7</v>
      </c>
      <c r="E31" s="9" t="s">
        <v>103</v>
      </c>
      <c r="F31" s="10" t="e">
        <f>#REF!</f>
        <v>#REF!</v>
      </c>
      <c r="G31" s="9" t="s">
        <v>104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316"/>
      <c r="C32" s="322"/>
      <c r="D32" s="322"/>
      <c r="E32" s="16" t="s">
        <v>106</v>
      </c>
      <c r="F32" s="17" t="e">
        <f>#REF!</f>
        <v>#REF!</v>
      </c>
      <c r="G32" s="16" t="s">
        <v>104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316"/>
      <c r="C33" s="322"/>
      <c r="D33" s="322"/>
      <c r="E33" s="22" t="s">
        <v>4</v>
      </c>
      <c r="F33" s="17" t="e">
        <f>#REF!</f>
        <v>#REF!</v>
      </c>
      <c r="G33" s="16" t="s">
        <v>104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316"/>
      <c r="C34" s="323"/>
      <c r="D34" s="323"/>
      <c r="E34" s="16" t="s">
        <v>109</v>
      </c>
      <c r="F34" s="17" t="e">
        <f>#REF!</f>
        <v>#REF!</v>
      </c>
      <c r="G34" s="16" t="s">
        <v>104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316"/>
      <c r="C35" s="319" t="s">
        <v>15</v>
      </c>
      <c r="D35" s="319" t="s">
        <v>8</v>
      </c>
      <c r="E35" s="16" t="s">
        <v>103</v>
      </c>
      <c r="F35" s="17" t="e">
        <f>#REF!</f>
        <v>#REF!</v>
      </c>
      <c r="G35" s="16" t="s">
        <v>104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316"/>
      <c r="C36" s="319"/>
      <c r="D36" s="319"/>
      <c r="E36" s="16" t="s">
        <v>106</v>
      </c>
      <c r="F36" s="17" t="e">
        <f>#REF!</f>
        <v>#REF!</v>
      </c>
      <c r="G36" s="16" t="s">
        <v>104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316"/>
      <c r="C37" s="319"/>
      <c r="D37" s="319" t="s">
        <v>6</v>
      </c>
      <c r="E37" s="16" t="s">
        <v>103</v>
      </c>
      <c r="F37" s="17" t="e">
        <f>#REF!</f>
        <v>#REF!</v>
      </c>
      <c r="G37" s="16" t="s">
        <v>104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317"/>
      <c r="C38" s="320"/>
      <c r="D38" s="320"/>
      <c r="E38" s="23" t="s">
        <v>106</v>
      </c>
      <c r="F38" s="17" t="e">
        <f>#REF!</f>
        <v>#REF!</v>
      </c>
      <c r="G38" s="23" t="s">
        <v>104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315" t="s">
        <v>120</v>
      </c>
      <c r="C39" s="318" t="s">
        <v>121</v>
      </c>
      <c r="D39" s="318" t="s">
        <v>7</v>
      </c>
      <c r="E39" s="9" t="s">
        <v>103</v>
      </c>
      <c r="F39" s="10" t="e">
        <f>#REF!</f>
        <v>#REF!</v>
      </c>
      <c r="G39" s="9" t="s">
        <v>104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316"/>
      <c r="C40" s="319"/>
      <c r="D40" s="319"/>
      <c r="E40" s="16" t="s">
        <v>106</v>
      </c>
      <c r="F40" s="17" t="e">
        <f>#REF!</f>
        <v>#REF!</v>
      </c>
      <c r="G40" s="16" t="s">
        <v>104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316"/>
      <c r="C41" s="319"/>
      <c r="D41" s="319"/>
      <c r="E41" s="22" t="s">
        <v>4</v>
      </c>
      <c r="F41" s="17" t="e">
        <f>#REF!</f>
        <v>#REF!</v>
      </c>
      <c r="G41" s="16" t="s">
        <v>104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316"/>
      <c r="C42" s="319"/>
      <c r="D42" s="319"/>
      <c r="E42" s="16" t="s">
        <v>109</v>
      </c>
      <c r="F42" s="17" t="e">
        <f>#REF!</f>
        <v>#REF!</v>
      </c>
      <c r="G42" s="16" t="s">
        <v>104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316"/>
      <c r="C43" s="319" t="s">
        <v>122</v>
      </c>
      <c r="D43" s="319" t="s">
        <v>8</v>
      </c>
      <c r="E43" s="16" t="s">
        <v>103</v>
      </c>
      <c r="F43" s="17" t="e">
        <f>#REF!</f>
        <v>#REF!</v>
      </c>
      <c r="G43" s="16" t="s">
        <v>104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316"/>
      <c r="C44" s="319"/>
      <c r="D44" s="319"/>
      <c r="E44" s="16" t="s">
        <v>106</v>
      </c>
      <c r="F44" s="17" t="e">
        <f>#REF!</f>
        <v>#REF!</v>
      </c>
      <c r="G44" s="16" t="s">
        <v>104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316"/>
      <c r="C45" s="319"/>
      <c r="D45" s="319" t="s">
        <v>6</v>
      </c>
      <c r="E45" s="16" t="s">
        <v>103</v>
      </c>
      <c r="F45" s="17" t="e">
        <f>#REF!</f>
        <v>#REF!</v>
      </c>
      <c r="G45" s="16" t="s">
        <v>104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317"/>
      <c r="C46" s="320"/>
      <c r="D46" s="320"/>
      <c r="E46" s="23" t="s">
        <v>106</v>
      </c>
      <c r="F46" s="17" t="e">
        <f>#REF!</f>
        <v>#REF!</v>
      </c>
      <c r="G46" s="23" t="s">
        <v>104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296" t="s">
        <v>123</v>
      </c>
      <c r="C47" s="297"/>
      <c r="D47" s="297"/>
      <c r="E47" s="298"/>
      <c r="F47" s="39" t="e">
        <f>#REF!</f>
        <v>#REF!</v>
      </c>
      <c r="G47" s="40" t="s">
        <v>104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311" t="s">
        <v>124</v>
      </c>
      <c r="C48" s="312"/>
      <c r="D48" s="312"/>
      <c r="E48" s="312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313" t="s">
        <v>90</v>
      </c>
      <c r="C49" s="314"/>
      <c r="D49" s="314"/>
      <c r="E49" s="289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296" t="s">
        <v>91</v>
      </c>
      <c r="C50" s="297"/>
      <c r="D50" s="297"/>
      <c r="E50" s="298"/>
      <c r="F50" s="10">
        <v>2</v>
      </c>
      <c r="G50" s="9" t="s">
        <v>125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299" t="s">
        <v>124</v>
      </c>
      <c r="C51" s="300"/>
      <c r="D51" s="300"/>
      <c r="E51" s="301"/>
      <c r="F51" s="47"/>
      <c r="G51" s="48"/>
      <c r="H51" s="49"/>
      <c r="I51" s="50">
        <f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302" t="s">
        <v>27</v>
      </c>
      <c r="C52" s="303"/>
      <c r="D52" s="303"/>
      <c r="E52" s="304"/>
      <c r="F52" s="39"/>
      <c r="G52" s="40"/>
      <c r="H52" s="41"/>
      <c r="I52" s="65" t="e">
        <f>K52+M52+O52</f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305" t="s">
        <v>126</v>
      </c>
      <c r="C53" s="306"/>
      <c r="D53" s="306"/>
      <c r="E53" s="307"/>
      <c r="F53" s="294">
        <v>1</v>
      </c>
      <c r="G53" s="274" t="s">
        <v>17</v>
      </c>
      <c r="H53" s="286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308"/>
      <c r="C54" s="309"/>
      <c r="D54" s="309"/>
      <c r="E54" s="310"/>
      <c r="F54" s="295"/>
      <c r="G54" s="276"/>
      <c r="H54" s="287"/>
      <c r="I54" s="77" t="e">
        <f>O54</f>
        <v>#REF!</v>
      </c>
      <c r="J54" s="78"/>
      <c r="K54" s="79" t="e">
        <f>K52</f>
        <v>#REF!</v>
      </c>
      <c r="L54" s="80" t="s">
        <v>127</v>
      </c>
      <c r="M54" s="81">
        <v>0.127</v>
      </c>
      <c r="N54" s="82" t="s">
        <v>128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288" t="s">
        <v>129</v>
      </c>
      <c r="C55" s="289"/>
      <c r="D55" s="290"/>
      <c r="E55" s="290"/>
      <c r="F55" s="85">
        <v>1</v>
      </c>
      <c r="G55" s="86" t="s">
        <v>17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291" t="s">
        <v>18</v>
      </c>
      <c r="C56" s="292"/>
      <c r="D56" s="292"/>
      <c r="E56" s="293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280"/>
      <c r="C57" s="281"/>
      <c r="D57" s="281"/>
      <c r="E57" s="282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127</v>
      </c>
      <c r="M57" s="106">
        <v>3.73E-2</v>
      </c>
      <c r="N57" s="107" t="s">
        <v>128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277" t="s">
        <v>130</v>
      </c>
      <c r="C58" s="278"/>
      <c r="D58" s="278"/>
      <c r="E58" s="279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280"/>
      <c r="C59" s="281"/>
      <c r="D59" s="281"/>
      <c r="E59" s="282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127</v>
      </c>
      <c r="M59" s="106">
        <v>8.6999999999999994E-3</v>
      </c>
      <c r="N59" s="107" t="s">
        <v>128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277" t="s">
        <v>131</v>
      </c>
      <c r="C60" s="278"/>
      <c r="D60" s="278"/>
      <c r="E60" s="279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280"/>
      <c r="C61" s="281"/>
      <c r="D61" s="281"/>
      <c r="E61" s="282"/>
      <c r="F61" s="100"/>
      <c r="G61" s="101"/>
      <c r="H61" s="100"/>
      <c r="I61" s="102"/>
      <c r="J61" s="103"/>
      <c r="K61" s="104" t="e">
        <f>K52</f>
        <v>#REF!</v>
      </c>
      <c r="L61" s="105" t="s">
        <v>127</v>
      </c>
      <c r="M61" s="155">
        <v>3.3349999999999998E-2</v>
      </c>
      <c r="N61" s="107" t="s">
        <v>128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277" t="s">
        <v>39</v>
      </c>
      <c r="C62" s="278"/>
      <c r="D62" s="278"/>
      <c r="E62" s="279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280"/>
      <c r="C63" s="281"/>
      <c r="D63" s="281"/>
      <c r="E63" s="282"/>
      <c r="F63" s="100"/>
      <c r="G63" s="101"/>
      <c r="H63" s="100"/>
      <c r="I63" s="102"/>
      <c r="J63" s="103"/>
      <c r="K63" s="104" t="e">
        <f>K52</f>
        <v>#REF!</v>
      </c>
      <c r="L63" s="105" t="s">
        <v>127</v>
      </c>
      <c r="M63" s="106">
        <v>4.4999999999999998E-2</v>
      </c>
      <c r="N63" s="107" t="s">
        <v>128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277" t="s">
        <v>19</v>
      </c>
      <c r="C64" s="278"/>
      <c r="D64" s="278"/>
      <c r="E64" s="279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280"/>
      <c r="C65" s="281"/>
      <c r="D65" s="281"/>
      <c r="E65" s="282"/>
      <c r="F65" s="100"/>
      <c r="G65" s="101"/>
      <c r="H65" s="100"/>
      <c r="I65" s="102"/>
      <c r="J65" s="103"/>
      <c r="K65" s="104">
        <f>I61</f>
        <v>0</v>
      </c>
      <c r="L65" s="105" t="s">
        <v>127</v>
      </c>
      <c r="M65" s="106">
        <v>0.10249999999999999</v>
      </c>
      <c r="N65" s="107" t="s">
        <v>128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277" t="s">
        <v>132</v>
      </c>
      <c r="C66" s="278"/>
      <c r="D66" s="278"/>
      <c r="E66" s="279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280"/>
      <c r="C67" s="281"/>
      <c r="D67" s="281"/>
      <c r="E67" s="282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127</v>
      </c>
      <c r="M67" s="106">
        <v>2.93E-2</v>
      </c>
      <c r="N67" s="107" t="s">
        <v>128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270" t="s">
        <v>133</v>
      </c>
      <c r="C68" s="271"/>
      <c r="D68" s="271"/>
      <c r="E68" s="272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283"/>
      <c r="C69" s="284"/>
      <c r="D69" s="284"/>
      <c r="E69" s="285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127</v>
      </c>
      <c r="M69" s="81">
        <v>8.7999999999999995E-2</v>
      </c>
      <c r="N69" s="82" t="s">
        <v>128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260" t="s">
        <v>134</v>
      </c>
      <c r="C70" s="261"/>
      <c r="D70" s="261"/>
      <c r="E70" s="262"/>
      <c r="F70" s="266">
        <v>1</v>
      </c>
      <c r="G70" s="268" t="s">
        <v>17</v>
      </c>
      <c r="H70" s="258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263"/>
      <c r="C71" s="264"/>
      <c r="D71" s="264"/>
      <c r="E71" s="265"/>
      <c r="F71" s="267"/>
      <c r="G71" s="269"/>
      <c r="H71" s="259"/>
      <c r="I71" s="129" t="e">
        <f>O71</f>
        <v>#REF!</v>
      </c>
      <c r="J71" s="78"/>
      <c r="K71" s="79" t="e">
        <f>I52+I54+I55</f>
        <v>#REF!</v>
      </c>
      <c r="L71" s="80" t="s">
        <v>127</v>
      </c>
      <c r="M71" s="81">
        <v>0.06</v>
      </c>
      <c r="N71" s="82" t="s">
        <v>128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260" t="s">
        <v>135</v>
      </c>
      <c r="C72" s="261"/>
      <c r="D72" s="261"/>
      <c r="E72" s="262"/>
      <c r="F72" s="266">
        <v>1</v>
      </c>
      <c r="G72" s="268" t="s">
        <v>17</v>
      </c>
      <c r="H72" s="258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263"/>
      <c r="C73" s="264"/>
      <c r="D73" s="264"/>
      <c r="E73" s="265"/>
      <c r="F73" s="267"/>
      <c r="G73" s="269"/>
      <c r="H73" s="259"/>
      <c r="I73" s="129" t="e">
        <f>O73</f>
        <v>#REF!</v>
      </c>
      <c r="J73" s="78"/>
      <c r="K73" s="79" t="e">
        <f>I52+I54+I55+I71-M52</f>
        <v>#REF!</v>
      </c>
      <c r="L73" s="80" t="s">
        <v>127</v>
      </c>
      <c r="M73" s="134">
        <v>0.15</v>
      </c>
      <c r="N73" s="82" t="s">
        <v>128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270" t="s">
        <v>20</v>
      </c>
      <c r="C74" s="271"/>
      <c r="D74" s="271"/>
      <c r="E74" s="272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273" t="s">
        <v>136</v>
      </c>
      <c r="C75" s="274"/>
      <c r="D75" s="274"/>
      <c r="E75" s="274"/>
      <c r="F75" s="266">
        <v>1</v>
      </c>
      <c r="G75" s="268" t="s">
        <v>17</v>
      </c>
      <c r="H75" s="258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275"/>
      <c r="C76" s="276"/>
      <c r="D76" s="276"/>
      <c r="E76" s="276"/>
      <c r="F76" s="267"/>
      <c r="G76" s="269"/>
      <c r="H76" s="259"/>
      <c r="I76" s="129" t="e">
        <f>O76</f>
        <v>#REF!</v>
      </c>
      <c r="J76" s="146"/>
      <c r="K76" s="79" t="e">
        <f>I74</f>
        <v>#REF!</v>
      </c>
      <c r="L76" s="80" t="s">
        <v>127</v>
      </c>
      <c r="M76" s="147">
        <v>0.1</v>
      </c>
      <c r="N76" s="82" t="s">
        <v>128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256" t="s">
        <v>137</v>
      </c>
      <c r="C77" s="257"/>
      <c r="D77" s="257"/>
      <c r="E77" s="257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256" t="s">
        <v>138</v>
      </c>
      <c r="C78" s="257"/>
      <c r="D78" s="257"/>
      <c r="E78" s="257"/>
      <c r="F78" s="87"/>
      <c r="G78" s="40"/>
      <c r="H78" s="87"/>
      <c r="I78" s="149" t="e">
        <f>ROUNDDOWN(I77,-3)</f>
        <v>#REF!</v>
      </c>
      <c r="J78" s="153" t="s">
        <v>139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15:B22"/>
    <mergeCell ref="C15:C18"/>
    <mergeCell ref="D15:D18"/>
    <mergeCell ref="C19:C20"/>
    <mergeCell ref="D19:D20"/>
    <mergeCell ref="C21:C22"/>
    <mergeCell ref="D21:D22"/>
    <mergeCell ref="B23:B30"/>
    <mergeCell ref="C23:C26"/>
    <mergeCell ref="D23:D26"/>
    <mergeCell ref="C27:C28"/>
    <mergeCell ref="D27:D28"/>
    <mergeCell ref="C29:C30"/>
    <mergeCell ref="D29:D30"/>
    <mergeCell ref="B31:B38"/>
    <mergeCell ref="C31:C34"/>
    <mergeCell ref="D31:D34"/>
    <mergeCell ref="C35:C36"/>
    <mergeCell ref="D35:D36"/>
    <mergeCell ref="C37:C38"/>
    <mergeCell ref="D37:D38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62:E63"/>
    <mergeCell ref="B50:E50"/>
    <mergeCell ref="B51:E51"/>
    <mergeCell ref="B52:E52"/>
    <mergeCell ref="B53:E54"/>
    <mergeCell ref="H53:H54"/>
    <mergeCell ref="B55:E55"/>
    <mergeCell ref="B56:E57"/>
    <mergeCell ref="B58:E59"/>
    <mergeCell ref="B60:E61"/>
    <mergeCell ref="F53:F54"/>
    <mergeCell ref="G53:G54"/>
    <mergeCell ref="B64:E65"/>
    <mergeCell ref="B66:E67"/>
    <mergeCell ref="B68:E69"/>
    <mergeCell ref="B70:E71"/>
    <mergeCell ref="F70:F71"/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조윤철</cp:lastModifiedBy>
  <cp:lastPrinted>2020-04-20T00:15:11Z</cp:lastPrinted>
  <dcterms:created xsi:type="dcterms:W3CDTF">2012-03-07T02:46:43Z</dcterms:created>
  <dcterms:modified xsi:type="dcterms:W3CDTF">2020-04-20T00:16:57Z</dcterms:modified>
</cp:coreProperties>
</file>