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110" yWindow="90" windowWidth="17160" windowHeight="11775" tabRatio="818" firstSheet="1" activeTab="1"/>
  </bookViews>
  <sheets>
    <sheet name="내역서총괄표" sheetId="4" state="hidden" r:id="rId1"/>
    <sheet name="내역서" sheetId="5" r:id="rId2"/>
  </sheets>
  <definedNames>
    <definedName name="_xlnm.Print_Area" localSheetId="1">내역서!$B$1:$O$12</definedName>
    <definedName name="_xlnm.Print_Area" localSheetId="0">내역서총괄표!$B$1:$K$27</definedName>
    <definedName name="_xlnm.Print_Titles" localSheetId="1">내역서!$1:$4</definedName>
    <definedName name="_xlnm.Print_Titles" localSheetId="0">내역서총괄표!$1:$3</definedName>
  </definedNames>
  <calcPr calcId="125725"/>
  <fileRecoveryPr autoRecover="0"/>
</workbook>
</file>

<file path=xl/calcChain.xml><?xml version="1.0" encoding="utf-8"?>
<calcChain xmlns="http://schemas.openxmlformats.org/spreadsheetml/2006/main">
  <c r="J5" i="4"/>
  <c r="J4" l="1"/>
  <c r="J6" l="1"/>
  <c r="I6"/>
  <c r="J7" l="1"/>
  <c r="I5" l="1"/>
  <c r="I4" l="1"/>
  <c r="H5" l="1"/>
  <c r="G5" s="1"/>
  <c r="I7" l="1"/>
  <c r="H6" l="1"/>
  <c r="G6" s="1"/>
  <c r="H7" l="1"/>
  <c r="G7" s="1"/>
  <c r="H4" l="1"/>
  <c r="G4" s="1"/>
  <c r="G10" l="1"/>
  <c r="G9"/>
  <c r="G11" l="1"/>
  <c r="G19"/>
  <c r="G20" l="1"/>
  <c r="G21" l="1"/>
  <c r="G23" l="1"/>
  <c r="G22"/>
  <c r="G24" l="1"/>
  <c r="G25" l="1"/>
  <c r="G26" l="1"/>
</calcChain>
</file>

<file path=xl/sharedStrings.xml><?xml version="1.0" encoding="utf-8"?>
<sst xmlns="http://schemas.openxmlformats.org/spreadsheetml/2006/main" count="160" uniqueCount="59">
  <si>
    <t>단  가</t>
  </si>
  <si>
    <t>도급액</t>
  </si>
  <si>
    <t>폐기물처리</t>
  </si>
  <si>
    <t>b</t>
  </si>
  <si>
    <t>수 량</t>
  </si>
  <si>
    <t>경    비</t>
  </si>
  <si>
    <t>부가가치세</t>
  </si>
  <si>
    <t>경계석철거</t>
  </si>
  <si>
    <t>%</t>
  </si>
  <si>
    <t>비    고</t>
  </si>
  <si>
    <t>1</t>
  </si>
  <si>
    <t>일위6참조</t>
  </si>
  <si>
    <t>블록포장공사</t>
  </si>
  <si>
    <t>이윤</t>
  </si>
  <si>
    <t>고용보험료</t>
  </si>
  <si>
    <t>단위</t>
  </si>
  <si>
    <t>총공사비</t>
  </si>
  <si>
    <t>산재보험료</t>
  </si>
  <si>
    <t>하도급대금지급보증수수료</t>
  </si>
  <si>
    <t>건설기계대여금지급보증서발급액</t>
  </si>
  <si>
    <t>금   액</t>
  </si>
  <si>
    <t>건강보험료</t>
  </si>
  <si>
    <t>c</t>
  </si>
  <si>
    <t>m</t>
  </si>
  <si>
    <t>재료비</t>
  </si>
  <si>
    <t>품    명</t>
  </si>
  <si>
    <t>㎥</t>
  </si>
  <si>
    <t>a</t>
  </si>
  <si>
    <t>㎡</t>
  </si>
  <si>
    <t>잔디블록포장</t>
  </si>
  <si>
    <t>규   격</t>
  </si>
  <si>
    <t>내역서총괄표</t>
  </si>
  <si>
    <t>환경보전비</t>
  </si>
  <si>
    <t>간접노무비</t>
  </si>
  <si>
    <t>노무비</t>
  </si>
  <si>
    <t>연금보험료</t>
  </si>
  <si>
    <t>총원가</t>
  </si>
  <si>
    <t>일반관리비</t>
  </si>
  <si>
    <t>산업안전보건관리비</t>
  </si>
  <si>
    <t>노인장기요양보험료</t>
  </si>
  <si>
    <t>순공사원가</t>
  </si>
  <si>
    <t>일위1참조</t>
  </si>
  <si>
    <t>합    계</t>
  </si>
  <si>
    <t>기타경비</t>
  </si>
  <si>
    <t>공종</t>
  </si>
  <si>
    <t>순 공 사 비</t>
  </si>
  <si>
    <t/>
  </si>
  <si>
    <t>■</t>
    <phoneticPr fontId="4" type="noConversion"/>
  </si>
  <si>
    <t>탄성포장 교체공사</t>
    <phoneticPr fontId="4" type="noConversion"/>
  </si>
  <si>
    <t>일</t>
    <phoneticPr fontId="4" type="noConversion"/>
  </si>
  <si>
    <t>내역서</t>
    <phoneticPr fontId="4" type="noConversion"/>
  </si>
  <si>
    <t>탄성포장재 철거 및 운반</t>
  </si>
  <si>
    <t>식</t>
  </si>
  <si>
    <t>탄성포장재 설치</t>
  </si>
  <si>
    <t>5종, t15mm, 칼라100%</t>
  </si>
  <si>
    <t>안전시설물</t>
  </si>
  <si>
    <t>안전유도원</t>
  </si>
  <si>
    <t>폐기물 처리</t>
  </si>
  <si>
    <t>t</t>
  </si>
</sst>
</file>

<file path=xl/styles.xml><?xml version="1.0" encoding="utf-8"?>
<styleSheet xmlns="http://schemas.openxmlformats.org/spreadsheetml/2006/main">
  <numFmts count="3">
    <numFmt numFmtId="176" formatCode="#,##0.0########"/>
    <numFmt numFmtId="178" formatCode="#,##0.00_);[Red]\(#,##0.00\)"/>
    <numFmt numFmtId="183" formatCode="#,##0.00_ "/>
  </numFmts>
  <fonts count="15"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9"/>
      <color indexed="8"/>
      <name val="굴림체"/>
      <family val="3"/>
    </font>
    <font>
      <sz val="9"/>
      <color indexed="8"/>
      <name val="굴림체"/>
      <family val="3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굴림체"/>
      <family val="3"/>
    </font>
    <font>
      <sz val="9"/>
      <name val="굴림체"/>
      <family val="3"/>
    </font>
    <font>
      <b/>
      <sz val="9"/>
      <name val="굴림체"/>
      <family val="3"/>
      <charset val="129"/>
    </font>
    <font>
      <sz val="9"/>
      <name val="굴림체"/>
      <family val="3"/>
      <charset val="129"/>
    </font>
    <font>
      <b/>
      <sz val="2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vertical="center"/>
    </xf>
    <xf numFmtId="0" fontId="6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0" fillId="0" borderId="10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left" vertical="center"/>
    </xf>
    <xf numFmtId="3" fontId="12" fillId="0" borderId="10" xfId="0" applyNumberFormat="1" applyFont="1" applyBorder="1" applyAlignment="1">
      <alignment horizontal="left" vertical="center"/>
    </xf>
    <xf numFmtId="183" fontId="10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left" vertical="center"/>
    </xf>
    <xf numFmtId="3" fontId="13" fillId="0" borderId="10" xfId="0" applyNumberFormat="1" applyFont="1" applyBorder="1" applyAlignment="1">
      <alignment horizontal="left" vertical="center"/>
    </xf>
    <xf numFmtId="183" fontId="13" fillId="0" borderId="10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/>
    </xf>
    <xf numFmtId="183" fontId="12" fillId="0" borderId="10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left" vertical="center"/>
    </xf>
    <xf numFmtId="3" fontId="11" fillId="0" borderId="14" xfId="0" applyNumberFormat="1" applyFont="1" applyBorder="1" applyAlignment="1">
      <alignment horizontal="left" vertical="center"/>
    </xf>
    <xf numFmtId="183" fontId="11" fillId="0" borderId="14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3" fontId="10" fillId="0" borderId="17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178" fontId="10" fillId="0" borderId="18" xfId="0" applyNumberFormat="1" applyFont="1" applyBorder="1" applyAlignment="1">
      <alignment horizontal="center" vertical="center"/>
    </xf>
    <xf numFmtId="178" fontId="10" fillId="0" borderId="10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workbookViewId="0">
      <pane ySplit="3" topLeftCell="A4" activePane="bottomLeft" state="frozen"/>
      <selection pane="bottomLeft" activeCell="G20" sqref="G20"/>
    </sheetView>
  </sheetViews>
  <sheetFormatPr defaultRowHeight="12.75"/>
  <cols>
    <col min="1" max="1" width="0.7109375" customWidth="1"/>
    <col min="2" max="2" width="7.7109375" customWidth="1"/>
    <col min="3" max="3" width="23.28515625" customWidth="1"/>
    <col min="4" max="4" width="21.42578125" customWidth="1"/>
    <col min="5" max="5" width="13.5703125" customWidth="1"/>
    <col min="6" max="6" width="7.7109375" customWidth="1"/>
    <col min="7" max="7" width="18.42578125" customWidth="1"/>
    <col min="8" max="8" width="16.140625" customWidth="1"/>
    <col min="9" max="9" width="15.5703125" customWidth="1"/>
    <col min="10" max="10" width="16.28515625" customWidth="1"/>
    <col min="11" max="11" width="13.5703125" customWidth="1"/>
  </cols>
  <sheetData>
    <row r="1" spans="2:11" ht="24.95" customHeight="1">
      <c r="B1" s="46" t="s">
        <v>31</v>
      </c>
      <c r="C1" s="46"/>
      <c r="D1" s="46"/>
      <c r="E1" s="46"/>
      <c r="F1" s="46"/>
      <c r="G1" s="46"/>
      <c r="H1" s="46"/>
      <c r="I1" s="46"/>
      <c r="J1" s="46"/>
      <c r="K1" s="46"/>
    </row>
    <row r="2" spans="2:11" ht="9.9499999999999993" customHeight="1"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2:11" ht="30.75" customHeight="1">
      <c r="B3" s="6" t="s">
        <v>44</v>
      </c>
      <c r="C3" s="1" t="s">
        <v>25</v>
      </c>
      <c r="D3" s="1" t="s">
        <v>30</v>
      </c>
      <c r="E3" s="1" t="s">
        <v>4</v>
      </c>
      <c r="F3" s="1" t="s">
        <v>15</v>
      </c>
      <c r="G3" s="1" t="s">
        <v>42</v>
      </c>
      <c r="H3" s="1" t="s">
        <v>34</v>
      </c>
      <c r="I3" s="1" t="s">
        <v>24</v>
      </c>
      <c r="J3" s="1" t="s">
        <v>5</v>
      </c>
      <c r="K3" s="2" t="s">
        <v>9</v>
      </c>
    </row>
    <row r="4" spans="2:11" ht="19.7" hidden="1" customHeight="1">
      <c r="B4" s="13" t="s">
        <v>10</v>
      </c>
      <c r="C4" s="8" t="s">
        <v>12</v>
      </c>
      <c r="D4" s="8" t="s">
        <v>46</v>
      </c>
      <c r="E4" s="10"/>
      <c r="F4" s="9" t="s">
        <v>46</v>
      </c>
      <c r="G4" s="12">
        <f>H4+I4+J4</f>
        <v>0</v>
      </c>
      <c r="H4" s="12">
        <f>내역서!J6</f>
        <v>0</v>
      </c>
      <c r="I4" s="12">
        <f>내역서!L6</f>
        <v>0</v>
      </c>
      <c r="J4" s="12">
        <f>내역서!N6</f>
        <v>0</v>
      </c>
      <c r="K4" s="11" t="s">
        <v>46</v>
      </c>
    </row>
    <row r="5" spans="2:11" ht="19.7" hidden="1" customHeight="1">
      <c r="B5" s="13" t="s">
        <v>27</v>
      </c>
      <c r="C5" s="8" t="s">
        <v>29</v>
      </c>
      <c r="D5" s="8" t="s">
        <v>46</v>
      </c>
      <c r="E5" s="10">
        <v>300</v>
      </c>
      <c r="F5" s="9" t="s">
        <v>28</v>
      </c>
      <c r="G5" s="12">
        <f>H5+I5+J5</f>
        <v>0</v>
      </c>
      <c r="H5" s="12">
        <f>내역서!J11</f>
        <v>0</v>
      </c>
      <c r="I5" s="12">
        <f>내역서!L11</f>
        <v>0</v>
      </c>
      <c r="J5" s="12">
        <f>내역서!N11</f>
        <v>0</v>
      </c>
      <c r="K5" s="11" t="s">
        <v>41</v>
      </c>
    </row>
    <row r="6" spans="2:11" ht="19.7" hidden="1" customHeight="1">
      <c r="B6" s="13" t="s">
        <v>3</v>
      </c>
      <c r="C6" s="8" t="s">
        <v>7</v>
      </c>
      <c r="D6" s="8" t="s">
        <v>46</v>
      </c>
      <c r="E6" s="14">
        <v>0.22500000000000001</v>
      </c>
      <c r="F6" s="9" t="s">
        <v>26</v>
      </c>
      <c r="G6" s="12" t="e">
        <f>H6+I6+J6</f>
        <v>#REF!</v>
      </c>
      <c r="H6" s="12" t="e">
        <f>내역서!#REF!</f>
        <v>#REF!</v>
      </c>
      <c r="I6" s="12" t="e">
        <f>내역서!#REF!</f>
        <v>#REF!</v>
      </c>
      <c r="J6" s="12" t="e">
        <f>내역서!#REF!</f>
        <v>#REF!</v>
      </c>
      <c r="K6" s="11" t="s">
        <v>11</v>
      </c>
    </row>
    <row r="7" spans="2:11" ht="19.7" hidden="1" customHeight="1">
      <c r="B7" s="13" t="s">
        <v>22</v>
      </c>
      <c r="C7" s="8" t="s">
        <v>2</v>
      </c>
      <c r="D7" s="8" t="s">
        <v>46</v>
      </c>
      <c r="E7" s="10"/>
      <c r="F7" s="9" t="s">
        <v>46</v>
      </c>
      <c r="G7" s="12" t="e">
        <f>H7+I7+J7</f>
        <v>#REF!</v>
      </c>
      <c r="H7" s="12" t="e">
        <f>내역서!#REF!</f>
        <v>#REF!</v>
      </c>
      <c r="I7" s="12" t="e">
        <f>내역서!#REF!</f>
        <v>#REF!</v>
      </c>
      <c r="J7" s="12" t="e">
        <f>내역서!#REF!</f>
        <v>#REF!</v>
      </c>
      <c r="K7" s="11" t="s">
        <v>46</v>
      </c>
    </row>
    <row r="8" spans="2:11" ht="19.7" customHeight="1">
      <c r="B8" s="13" t="s">
        <v>46</v>
      </c>
      <c r="C8" s="8" t="s">
        <v>45</v>
      </c>
      <c r="D8" s="8" t="s">
        <v>46</v>
      </c>
      <c r="E8" s="10"/>
      <c r="F8" s="9" t="s">
        <v>46</v>
      </c>
      <c r="G8" s="12"/>
      <c r="H8" s="12"/>
      <c r="I8" s="12"/>
      <c r="J8" s="12"/>
      <c r="K8" s="11"/>
    </row>
    <row r="9" spans="2:11" ht="19.7" customHeight="1">
      <c r="B9" s="13" t="s">
        <v>46</v>
      </c>
      <c r="C9" s="8" t="s">
        <v>33</v>
      </c>
      <c r="D9" s="8" t="s">
        <v>46</v>
      </c>
      <c r="E9" s="14">
        <v>11.3</v>
      </c>
      <c r="F9" s="9" t="s">
        <v>8</v>
      </c>
      <c r="G9" s="12" t="e">
        <f>#REF!</f>
        <v>#REF!</v>
      </c>
      <c r="H9" s="10"/>
      <c r="I9" s="10"/>
      <c r="J9" s="10"/>
      <c r="K9" s="11" t="s">
        <v>46</v>
      </c>
    </row>
    <row r="10" spans="2:11" ht="19.7" customHeight="1">
      <c r="B10" s="13" t="s">
        <v>46</v>
      </c>
      <c r="C10" s="8" t="s">
        <v>17</v>
      </c>
      <c r="D10" s="8" t="s">
        <v>46</v>
      </c>
      <c r="E10" s="14">
        <v>3.75</v>
      </c>
      <c r="F10" s="9" t="s">
        <v>8</v>
      </c>
      <c r="G10" s="12" t="e">
        <f>#REF!</f>
        <v>#REF!</v>
      </c>
      <c r="H10" s="10"/>
      <c r="I10" s="10"/>
      <c r="J10" s="10"/>
      <c r="K10" s="11" t="s">
        <v>46</v>
      </c>
    </row>
    <row r="11" spans="2:11" ht="19.7" customHeight="1">
      <c r="B11" s="13" t="s">
        <v>46</v>
      </c>
      <c r="C11" s="8" t="s">
        <v>14</v>
      </c>
      <c r="D11" s="8" t="s">
        <v>46</v>
      </c>
      <c r="E11" s="14">
        <v>0.87</v>
      </c>
      <c r="F11" s="9" t="s">
        <v>8</v>
      </c>
      <c r="G11" s="12" t="e">
        <f>#REF!</f>
        <v>#REF!</v>
      </c>
      <c r="H11" s="10"/>
      <c r="I11" s="10"/>
      <c r="J11" s="10"/>
      <c r="K11" s="11" t="s">
        <v>46</v>
      </c>
    </row>
    <row r="12" spans="2:11" ht="19.7" customHeight="1">
      <c r="B12" s="13" t="s">
        <v>46</v>
      </c>
      <c r="C12" s="8" t="s">
        <v>21</v>
      </c>
      <c r="D12" s="8" t="s">
        <v>46</v>
      </c>
      <c r="E12" s="14">
        <v>3.23</v>
      </c>
      <c r="F12" s="9" t="s">
        <v>8</v>
      </c>
      <c r="G12" s="12"/>
      <c r="H12" s="10"/>
      <c r="I12" s="10"/>
      <c r="J12" s="10"/>
      <c r="K12" s="11" t="s">
        <v>46</v>
      </c>
    </row>
    <row r="13" spans="2:11" ht="19.7" customHeight="1">
      <c r="B13" s="13" t="s">
        <v>46</v>
      </c>
      <c r="C13" s="8" t="s">
        <v>35</v>
      </c>
      <c r="D13" s="8" t="s">
        <v>46</v>
      </c>
      <c r="E13" s="14">
        <v>4.5</v>
      </c>
      <c r="F13" s="9" t="s">
        <v>8</v>
      </c>
      <c r="G13" s="12"/>
      <c r="H13" s="10"/>
      <c r="I13" s="10"/>
      <c r="J13" s="10"/>
      <c r="K13" s="11" t="s">
        <v>46</v>
      </c>
    </row>
    <row r="14" spans="2:11" ht="19.7" customHeight="1">
      <c r="B14" s="13" t="s">
        <v>46</v>
      </c>
      <c r="C14" s="8" t="s">
        <v>39</v>
      </c>
      <c r="D14" s="8" t="s">
        <v>46</v>
      </c>
      <c r="E14" s="14">
        <v>8.51</v>
      </c>
      <c r="F14" s="9" t="s">
        <v>8</v>
      </c>
      <c r="G14" s="12"/>
      <c r="H14" s="10"/>
      <c r="I14" s="10"/>
      <c r="J14" s="10"/>
      <c r="K14" s="11" t="s">
        <v>46</v>
      </c>
    </row>
    <row r="15" spans="2:11" ht="19.7" customHeight="1">
      <c r="B15" s="13" t="s">
        <v>46</v>
      </c>
      <c r="C15" s="8" t="s">
        <v>19</v>
      </c>
      <c r="D15" s="8" t="s">
        <v>46</v>
      </c>
      <c r="E15" s="14">
        <v>0.13</v>
      </c>
      <c r="F15" s="9" t="s">
        <v>8</v>
      </c>
      <c r="G15" s="12"/>
      <c r="H15" s="10"/>
      <c r="I15" s="10"/>
      <c r="J15" s="10"/>
      <c r="K15" s="11" t="s">
        <v>46</v>
      </c>
    </row>
    <row r="16" spans="2:11" ht="19.7" customHeight="1">
      <c r="B16" s="13" t="s">
        <v>46</v>
      </c>
      <c r="C16" s="8" t="s">
        <v>38</v>
      </c>
      <c r="D16" s="8" t="s">
        <v>46</v>
      </c>
      <c r="E16" s="14">
        <v>2.93</v>
      </c>
      <c r="F16" s="9" t="s">
        <v>8</v>
      </c>
      <c r="G16" s="12"/>
      <c r="H16" s="10"/>
      <c r="I16" s="10"/>
      <c r="J16" s="10"/>
      <c r="K16" s="11" t="s">
        <v>46</v>
      </c>
    </row>
    <row r="17" spans="2:11" ht="19.7" customHeight="1">
      <c r="B17" s="13" t="s">
        <v>46</v>
      </c>
      <c r="C17" s="8" t="s">
        <v>32</v>
      </c>
      <c r="D17" s="8" t="s">
        <v>46</v>
      </c>
      <c r="E17" s="14">
        <v>0.3</v>
      </c>
      <c r="F17" s="9" t="s">
        <v>8</v>
      </c>
      <c r="G17" s="12"/>
      <c r="H17" s="10"/>
      <c r="I17" s="10"/>
      <c r="J17" s="10"/>
      <c r="K17" s="11" t="s">
        <v>46</v>
      </c>
    </row>
    <row r="18" spans="2:11" ht="19.7" customHeight="1">
      <c r="B18" s="13" t="s">
        <v>46</v>
      </c>
      <c r="C18" s="8" t="s">
        <v>18</v>
      </c>
      <c r="D18" s="8" t="s">
        <v>46</v>
      </c>
      <c r="E18" s="14">
        <v>8.1000000000000003E-2</v>
      </c>
      <c r="F18" s="9" t="s">
        <v>8</v>
      </c>
      <c r="G18" s="12"/>
      <c r="H18" s="10"/>
      <c r="I18" s="10"/>
      <c r="J18" s="10"/>
      <c r="K18" s="11" t="s">
        <v>46</v>
      </c>
    </row>
    <row r="19" spans="2:11" ht="19.7" customHeight="1">
      <c r="B19" s="13" t="s">
        <v>46</v>
      </c>
      <c r="C19" s="8" t="s">
        <v>43</v>
      </c>
      <c r="D19" s="8" t="s">
        <v>46</v>
      </c>
      <c r="E19" s="14">
        <v>7</v>
      </c>
      <c r="F19" s="9" t="s">
        <v>8</v>
      </c>
      <c r="G19" s="12" t="e">
        <f>#REF!</f>
        <v>#REF!</v>
      </c>
      <c r="H19" s="10"/>
      <c r="I19" s="10"/>
      <c r="J19" s="10"/>
      <c r="K19" s="11" t="s">
        <v>46</v>
      </c>
    </row>
    <row r="20" spans="2:11" ht="19.7" customHeight="1">
      <c r="B20" s="13" t="s">
        <v>46</v>
      </c>
      <c r="C20" s="8" t="s">
        <v>40</v>
      </c>
      <c r="D20" s="8" t="s">
        <v>46</v>
      </c>
      <c r="E20" s="10"/>
      <c r="F20" s="9" t="s">
        <v>46</v>
      </c>
      <c r="G20" s="12" t="e">
        <f>#REF!</f>
        <v>#REF!</v>
      </c>
      <c r="H20" s="10"/>
      <c r="I20" s="10"/>
      <c r="J20" s="10"/>
      <c r="K20" s="11" t="s">
        <v>46</v>
      </c>
    </row>
    <row r="21" spans="2:11" ht="19.7" customHeight="1">
      <c r="B21" s="13" t="s">
        <v>46</v>
      </c>
      <c r="C21" s="8" t="s">
        <v>37</v>
      </c>
      <c r="D21" s="8" t="s">
        <v>46</v>
      </c>
      <c r="E21" s="10">
        <v>6</v>
      </c>
      <c r="F21" s="9" t="s">
        <v>8</v>
      </c>
      <c r="G21" s="12" t="e">
        <f>#REF!</f>
        <v>#REF!</v>
      </c>
      <c r="H21" s="10"/>
      <c r="I21" s="10"/>
      <c r="J21" s="10"/>
      <c r="K21" s="11" t="s">
        <v>46</v>
      </c>
    </row>
    <row r="22" spans="2:11" ht="19.7" customHeight="1">
      <c r="B22" s="13" t="s">
        <v>46</v>
      </c>
      <c r="C22" s="8" t="s">
        <v>13</v>
      </c>
      <c r="D22" s="8" t="s">
        <v>46</v>
      </c>
      <c r="E22" s="14">
        <v>15</v>
      </c>
      <c r="F22" s="9" t="s">
        <v>8</v>
      </c>
      <c r="G22" s="12" t="e">
        <f>#REF!</f>
        <v>#REF!</v>
      </c>
      <c r="H22" s="10"/>
      <c r="I22" s="10"/>
      <c r="J22" s="10"/>
      <c r="K22" s="11" t="s">
        <v>46</v>
      </c>
    </row>
    <row r="23" spans="2:11" ht="19.7" customHeight="1">
      <c r="B23" s="13" t="s">
        <v>46</v>
      </c>
      <c r="C23" s="8" t="s">
        <v>36</v>
      </c>
      <c r="D23" s="8" t="s">
        <v>46</v>
      </c>
      <c r="E23" s="10"/>
      <c r="F23" s="9" t="s">
        <v>46</v>
      </c>
      <c r="G23" s="12" t="e">
        <f>#REF!</f>
        <v>#REF!</v>
      </c>
      <c r="H23" s="10"/>
      <c r="I23" s="10"/>
      <c r="J23" s="10"/>
      <c r="K23" s="11" t="s">
        <v>46</v>
      </c>
    </row>
    <row r="24" spans="2:11" ht="19.7" customHeight="1">
      <c r="B24" s="13" t="s">
        <v>46</v>
      </c>
      <c r="C24" s="8" t="s">
        <v>6</v>
      </c>
      <c r="D24" s="8" t="s">
        <v>46</v>
      </c>
      <c r="E24" s="10">
        <v>10</v>
      </c>
      <c r="F24" s="9" t="s">
        <v>8</v>
      </c>
      <c r="G24" s="12" t="e">
        <f>#REF!</f>
        <v>#REF!</v>
      </c>
      <c r="H24" s="10"/>
      <c r="I24" s="10"/>
      <c r="J24" s="10"/>
      <c r="K24" s="11" t="s">
        <v>46</v>
      </c>
    </row>
    <row r="25" spans="2:11" ht="19.7" customHeight="1">
      <c r="B25" s="13" t="s">
        <v>46</v>
      </c>
      <c r="C25" s="8" t="s">
        <v>1</v>
      </c>
      <c r="D25" s="8" t="s">
        <v>46</v>
      </c>
      <c r="E25" s="10"/>
      <c r="F25" s="9" t="s">
        <v>46</v>
      </c>
      <c r="G25" s="12" t="e">
        <f>#REF!</f>
        <v>#REF!</v>
      </c>
      <c r="H25" s="10"/>
      <c r="I25" s="10"/>
      <c r="J25" s="10"/>
      <c r="K25" s="11" t="s">
        <v>46</v>
      </c>
    </row>
    <row r="26" spans="2:11" ht="19.7" customHeight="1">
      <c r="B26" s="13" t="s">
        <v>46</v>
      </c>
      <c r="C26" s="8" t="s">
        <v>16</v>
      </c>
      <c r="D26" s="8" t="s">
        <v>46</v>
      </c>
      <c r="E26" s="10"/>
      <c r="F26" s="9" t="s">
        <v>46</v>
      </c>
      <c r="G26" s="12" t="e">
        <f>#REF!</f>
        <v>#REF!</v>
      </c>
      <c r="H26" s="10"/>
      <c r="I26" s="10"/>
      <c r="J26" s="10"/>
      <c r="K26" s="11" t="s">
        <v>46</v>
      </c>
    </row>
    <row r="27" spans="2:11" ht="19.7" customHeight="1">
      <c r="B27" s="7"/>
      <c r="C27" s="3"/>
      <c r="D27" s="3"/>
      <c r="E27" s="3"/>
      <c r="F27" s="3"/>
      <c r="G27" s="3"/>
      <c r="H27" s="3"/>
      <c r="I27" s="3"/>
      <c r="J27" s="3"/>
      <c r="K27" s="4"/>
    </row>
    <row r="28" spans="2:11">
      <c r="B28" s="5"/>
      <c r="C28" s="5"/>
      <c r="D28" s="5"/>
      <c r="E28" s="5"/>
      <c r="F28" s="5"/>
      <c r="G28" s="5"/>
      <c r="H28" s="5"/>
      <c r="I28" s="5"/>
      <c r="J28" s="5"/>
      <c r="K28" s="5"/>
    </row>
  </sheetData>
  <mergeCells count="1">
    <mergeCell ref="B1:K2"/>
  </mergeCells>
  <phoneticPr fontId="4" type="noConversion"/>
  <pageMargins left="0.98425196850393704" right="7.874015748031496E-2" top="0.6692913385826772" bottom="0.59055118110236215" header="0.5" footer="0.5"/>
  <pageSetup paperSize="9" scale="85" orientation="landscape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O12"/>
  <sheetViews>
    <sheetView tabSelected="1" view="pageBreakPreview" zoomScale="115" zoomScaleNormal="100" zoomScaleSheetLayoutView="115" workbookViewId="0">
      <selection activeCell="I10" sqref="I10"/>
    </sheetView>
  </sheetViews>
  <sheetFormatPr defaultRowHeight="12.75"/>
  <cols>
    <col min="1" max="1" width="0.7109375" customWidth="1"/>
    <col min="2" max="2" width="4.28515625" customWidth="1"/>
    <col min="3" max="3" width="22.7109375" bestFit="1" customWidth="1"/>
    <col min="4" max="4" width="20" bestFit="1" customWidth="1"/>
    <col min="5" max="5" width="9.42578125" style="17" bestFit="1" customWidth="1"/>
    <col min="6" max="6" width="3.7109375" customWidth="1"/>
    <col min="7" max="7" width="10.85546875" style="16" customWidth="1"/>
    <col min="8" max="8" width="11.7109375" customWidth="1"/>
    <col min="9" max="9" width="10.42578125" customWidth="1"/>
    <col min="10" max="10" width="11.5703125" customWidth="1"/>
    <col min="11" max="11" width="10.28515625" customWidth="1"/>
    <col min="12" max="12" width="13" bestFit="1" customWidth="1"/>
    <col min="13" max="13" width="10.5703125" customWidth="1"/>
    <col min="14" max="14" width="12.28515625" customWidth="1"/>
    <col min="15" max="15" width="9.42578125" bestFit="1" customWidth="1"/>
  </cols>
  <sheetData>
    <row r="1" spans="2:15" ht="24.95" customHeight="1">
      <c r="B1" s="56" t="s">
        <v>50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5" ht="31.5" customHeight="1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2:15" ht="30" customHeight="1">
      <c r="B3" s="48" t="s">
        <v>44</v>
      </c>
      <c r="C3" s="50" t="s">
        <v>25</v>
      </c>
      <c r="D3" s="50" t="s">
        <v>30</v>
      </c>
      <c r="E3" s="52" t="s">
        <v>4</v>
      </c>
      <c r="F3" s="50" t="s">
        <v>15</v>
      </c>
      <c r="G3" s="50" t="s">
        <v>42</v>
      </c>
      <c r="H3" s="50"/>
      <c r="I3" s="50" t="s">
        <v>34</v>
      </c>
      <c r="J3" s="50"/>
      <c r="K3" s="50" t="s">
        <v>24</v>
      </c>
      <c r="L3" s="50"/>
      <c r="M3" s="50" t="s">
        <v>5</v>
      </c>
      <c r="N3" s="50"/>
      <c r="O3" s="54" t="s">
        <v>9</v>
      </c>
    </row>
    <row r="4" spans="2:15" ht="30" customHeight="1">
      <c r="B4" s="49"/>
      <c r="C4" s="51"/>
      <c r="D4" s="51"/>
      <c r="E4" s="53"/>
      <c r="F4" s="51"/>
      <c r="G4" s="22" t="s">
        <v>0</v>
      </c>
      <c r="H4" s="22" t="s">
        <v>20</v>
      </c>
      <c r="I4" s="22" t="s">
        <v>0</v>
      </c>
      <c r="J4" s="22" t="s">
        <v>20</v>
      </c>
      <c r="K4" s="22" t="s">
        <v>0</v>
      </c>
      <c r="L4" s="22" t="s">
        <v>20</v>
      </c>
      <c r="M4" s="22" t="s">
        <v>0</v>
      </c>
      <c r="N4" s="22" t="s">
        <v>20</v>
      </c>
      <c r="O4" s="55"/>
    </row>
    <row r="5" spans="2:15" ht="33" customHeight="1">
      <c r="B5" s="23" t="s">
        <v>47</v>
      </c>
      <c r="C5" s="24" t="s">
        <v>48</v>
      </c>
      <c r="D5" s="24" t="s">
        <v>46</v>
      </c>
      <c r="E5" s="25"/>
      <c r="F5" s="22" t="s">
        <v>46</v>
      </c>
      <c r="G5" s="26"/>
      <c r="H5" s="26"/>
      <c r="I5" s="26"/>
      <c r="J5" s="26"/>
      <c r="K5" s="26"/>
      <c r="L5" s="26"/>
      <c r="M5" s="26"/>
      <c r="N5" s="26"/>
      <c r="O5" s="27"/>
    </row>
    <row r="6" spans="2:15" ht="33" customHeight="1">
      <c r="B6" s="28"/>
      <c r="C6" s="29" t="s">
        <v>51</v>
      </c>
      <c r="D6" s="29"/>
      <c r="E6" s="30">
        <v>1</v>
      </c>
      <c r="F6" s="31" t="s">
        <v>52</v>
      </c>
      <c r="G6" s="32"/>
      <c r="H6" s="32"/>
      <c r="I6" s="32"/>
      <c r="J6" s="32"/>
      <c r="K6" s="32"/>
      <c r="L6" s="32"/>
      <c r="M6" s="32"/>
      <c r="N6" s="32"/>
      <c r="O6" s="33"/>
    </row>
    <row r="7" spans="2:15" s="20" customFormat="1" ht="33" customHeight="1">
      <c r="B7" s="28"/>
      <c r="C7" s="29" t="s">
        <v>53</v>
      </c>
      <c r="D7" s="29" t="s">
        <v>54</v>
      </c>
      <c r="E7" s="30">
        <v>1200</v>
      </c>
      <c r="F7" s="31" t="s">
        <v>28</v>
      </c>
      <c r="G7" s="32"/>
      <c r="H7" s="32"/>
      <c r="I7" s="32"/>
      <c r="J7" s="32"/>
      <c r="K7" s="32"/>
      <c r="L7" s="32"/>
      <c r="M7" s="32"/>
      <c r="N7" s="32"/>
      <c r="O7" s="33"/>
    </row>
    <row r="8" spans="2:15" s="19" customFormat="1" ht="33" customHeight="1">
      <c r="B8" s="28"/>
      <c r="C8" s="29" t="s">
        <v>55</v>
      </c>
      <c r="D8" s="29"/>
      <c r="E8" s="30">
        <v>246</v>
      </c>
      <c r="F8" s="31" t="s">
        <v>23</v>
      </c>
      <c r="G8" s="32"/>
      <c r="H8" s="32"/>
      <c r="I8" s="32"/>
      <c r="J8" s="32"/>
      <c r="K8" s="32"/>
      <c r="L8" s="32"/>
      <c r="M8" s="32"/>
      <c r="N8" s="32"/>
      <c r="O8" s="33"/>
    </row>
    <row r="9" spans="2:15" s="18" customFormat="1" ht="33" customHeight="1">
      <c r="B9" s="28"/>
      <c r="C9" s="29" t="s">
        <v>56</v>
      </c>
      <c r="D9" s="29"/>
      <c r="E9" s="30">
        <v>7</v>
      </c>
      <c r="F9" s="31" t="s">
        <v>49</v>
      </c>
      <c r="G9" s="32"/>
      <c r="H9" s="32"/>
      <c r="I9" s="32"/>
      <c r="J9" s="32"/>
      <c r="K9" s="32"/>
      <c r="L9" s="32"/>
      <c r="M9" s="32"/>
      <c r="N9" s="32"/>
      <c r="O9" s="33"/>
    </row>
    <row r="10" spans="2:15" s="21" customFormat="1" ht="33" customHeight="1">
      <c r="B10" s="28"/>
      <c r="C10" s="29"/>
      <c r="D10" s="29"/>
      <c r="E10" s="30"/>
      <c r="F10" s="31"/>
      <c r="G10" s="32"/>
      <c r="H10" s="32"/>
      <c r="I10" s="32"/>
      <c r="J10" s="32"/>
      <c r="K10" s="32"/>
      <c r="L10" s="32"/>
      <c r="M10" s="32"/>
      <c r="N10" s="32"/>
      <c r="O10" s="33"/>
    </row>
    <row r="11" spans="2:15" s="15" customFormat="1" ht="33" customHeight="1">
      <c r="B11" s="28" t="s">
        <v>47</v>
      </c>
      <c r="C11" s="24" t="s">
        <v>57</v>
      </c>
      <c r="D11" s="24"/>
      <c r="E11" s="34">
        <v>18.3</v>
      </c>
      <c r="F11" s="35" t="s">
        <v>58</v>
      </c>
      <c r="G11" s="32"/>
      <c r="H11" s="36"/>
      <c r="I11" s="32"/>
      <c r="J11" s="36"/>
      <c r="K11" s="32"/>
      <c r="L11" s="36"/>
      <c r="M11" s="32"/>
      <c r="N11" s="36"/>
      <c r="O11" s="37"/>
    </row>
    <row r="12" spans="2:15" s="18" customFormat="1" ht="30" customHeight="1">
      <c r="B12" s="38"/>
      <c r="C12" s="39"/>
      <c r="D12" s="39"/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43"/>
    </row>
  </sheetData>
  <mergeCells count="11">
    <mergeCell ref="B1:O2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O3:O4"/>
  </mergeCells>
  <phoneticPr fontId="4" type="noConversion"/>
  <pageMargins left="0.98425196850393704" right="7.874015748031496E-2" top="0.6692913385826772" bottom="0.59055118110236215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내역서총괄표</vt:lpstr>
      <vt:lpstr>내역서</vt:lpstr>
      <vt:lpstr>내역서!Print_Area</vt:lpstr>
      <vt:lpstr>내역서총괄표!Print_Area</vt:lpstr>
      <vt:lpstr>내역서!Print_Titles</vt:lpstr>
      <vt:lpstr>내역서총괄표!Print_Titles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uesr00</dc:creator>
  <cp:lastModifiedBy>user</cp:lastModifiedBy>
  <cp:lastPrinted>2019-09-03T02:17:23Z</cp:lastPrinted>
  <dcterms:created xsi:type="dcterms:W3CDTF">2018-09-28T02:28:45Z</dcterms:created>
  <dcterms:modified xsi:type="dcterms:W3CDTF">2019-09-10T02:34:17Z</dcterms:modified>
</cp:coreProperties>
</file>