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715" yWindow="-390" windowWidth="16035" windowHeight="12675" tabRatio="818" activeTab="1"/>
  </bookViews>
  <sheets>
    <sheet name="표지" sheetId="16" r:id="rId1"/>
    <sheet name="내역서" sheetId="5" r:id="rId2"/>
    <sheet name="관급자재" sheetId="18" r:id="rId3"/>
    <sheet name="기초자료" sheetId="22" r:id="rId4"/>
  </sheets>
  <definedNames>
    <definedName name="_xlnm.Print_Area" localSheetId="1">내역서!$B$1:$O$39</definedName>
    <definedName name="_xlnm.Print_Area" localSheetId="0">표지!$A$1:$L$24</definedName>
    <definedName name="_xlnm.Print_Titles" localSheetId="1">내역서!$1:$4</definedName>
  </definedNames>
  <calcPr calcId="125725"/>
  <fileRecoveryPr autoRecover="0"/>
</workbook>
</file>

<file path=xl/calcChain.xml><?xml version="1.0" encoding="utf-8"?>
<calcChain xmlns="http://schemas.openxmlformats.org/spreadsheetml/2006/main">
  <c r="F23" i="16"/>
  <c r="F19"/>
  <c r="F21"/>
  <c r="E12" i="18" l="1"/>
  <c r="F12" s="1"/>
  <c r="H12"/>
  <c r="F11"/>
  <c r="E11"/>
  <c r="H11"/>
  <c r="H8"/>
  <c r="F8" s="1"/>
  <c r="E8"/>
  <c r="H7"/>
  <c r="F7" s="1"/>
  <c r="E7"/>
  <c r="F10" l="1"/>
  <c r="F6"/>
  <c r="F5" s="1"/>
  <c r="G21" i="5" l="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J21" l="1"/>
  <c r="H21" s="1"/>
  <c r="H29" l="1"/>
  <c r="H22"/>
  <c r="H31"/>
  <c r="H30"/>
  <c r="H26"/>
  <c r="H28"/>
  <c r="H25"/>
  <c r="H27" l="1"/>
  <c r="H23" l="1"/>
  <c r="H24"/>
  <c r="H32"/>
  <c r="H33" l="1"/>
  <c r="H34" l="1"/>
  <c r="H36" l="1"/>
  <c r="H35"/>
  <c r="H37" l="1"/>
  <c r="H38" l="1"/>
  <c r="H39" l="1"/>
</calcChain>
</file>

<file path=xl/sharedStrings.xml><?xml version="1.0" encoding="utf-8"?>
<sst xmlns="http://schemas.openxmlformats.org/spreadsheetml/2006/main" count="223" uniqueCount="112">
  <si>
    <t>단  가</t>
  </si>
  <si>
    <t>도급액</t>
  </si>
  <si>
    <t>폐기물처리</t>
  </si>
  <si>
    <t>수 량</t>
  </si>
  <si>
    <t>경    비</t>
  </si>
  <si>
    <t>부가가치세</t>
  </si>
  <si>
    <t>내역서</t>
  </si>
  <si>
    <t>%</t>
  </si>
  <si>
    <t>비    고</t>
  </si>
  <si>
    <t>No</t>
  </si>
  <si>
    <t>1</t>
  </si>
  <si>
    <t>이윤</t>
  </si>
  <si>
    <t>고용보험료</t>
  </si>
  <si>
    <t>단위</t>
  </si>
  <si>
    <t>규    격</t>
  </si>
  <si>
    <t>총공사비</t>
  </si>
  <si>
    <t>산재보험료</t>
  </si>
  <si>
    <t>하도급대금지급보증수수료</t>
  </si>
  <si>
    <t>건설기계대여금지급보증서발급액</t>
  </si>
  <si>
    <t>금   액</t>
  </si>
  <si>
    <t>건강보험료</t>
  </si>
  <si>
    <t>재료비</t>
  </si>
  <si>
    <t>품    명</t>
  </si>
  <si>
    <t>㎥</t>
  </si>
  <si>
    <t>㎡</t>
  </si>
  <si>
    <t>규   격</t>
  </si>
  <si>
    <t>환경보전비</t>
  </si>
  <si>
    <t>간접노무비</t>
  </si>
  <si>
    <t>노무비</t>
  </si>
  <si>
    <t>연금보험료</t>
  </si>
  <si>
    <t>총원가</t>
  </si>
  <si>
    <t>일반관리비</t>
  </si>
  <si>
    <t>산업안전보건관리비</t>
  </si>
  <si>
    <t>노인장기요양보험료</t>
  </si>
  <si>
    <t>순공사원가</t>
  </si>
  <si>
    <t>품     명</t>
  </si>
  <si>
    <t>합    계</t>
  </si>
  <si>
    <t>기타경비</t>
  </si>
  <si>
    <t>공종</t>
  </si>
  <si>
    <t>순 공 사 비</t>
  </si>
  <si>
    <t/>
  </si>
  <si>
    <t>기초산출근거</t>
    <phoneticPr fontId="4" type="noConversion"/>
  </si>
  <si>
    <t>산출근거</t>
    <phoneticPr fontId="4" type="noConversion"/>
  </si>
  <si>
    <t>공사개요</t>
    <phoneticPr fontId="4" type="noConversion"/>
  </si>
  <si>
    <t>: 야자매트 설치 등 1식</t>
    <phoneticPr fontId="4" type="noConversion"/>
  </si>
  <si>
    <t>년도</t>
    <phoneticPr fontId="4" type="noConversion"/>
  </si>
  <si>
    <t>관 급 자 재 내 역 서</t>
    <phoneticPr fontId="13" type="noConversion"/>
  </si>
  <si>
    <t>품     명</t>
    <phoneticPr fontId="14" type="noConversion"/>
  </si>
  <si>
    <t>규     격</t>
    <phoneticPr fontId="14" type="noConversion"/>
  </si>
  <si>
    <t>단 위</t>
    <phoneticPr fontId="14" type="noConversion"/>
  </si>
  <si>
    <t>수 량</t>
    <phoneticPr fontId="14" type="noConversion"/>
  </si>
  <si>
    <t>총    액</t>
    <phoneticPr fontId="14" type="noConversion"/>
  </si>
  <si>
    <t>재  료  비</t>
    <phoneticPr fontId="14" type="noConversion"/>
  </si>
  <si>
    <t>노  무  비</t>
    <phoneticPr fontId="14" type="noConversion"/>
  </si>
  <si>
    <t>경  비</t>
    <phoneticPr fontId="14" type="noConversion"/>
  </si>
  <si>
    <t>비 고</t>
    <phoneticPr fontId="14" type="noConversion"/>
  </si>
  <si>
    <t>단 가</t>
    <phoneticPr fontId="14" type="noConversion"/>
  </si>
  <si>
    <t>금 액</t>
    <phoneticPr fontId="14" type="noConversion"/>
  </si>
  <si>
    <t>6y</t>
    <phoneticPr fontId="4" type="noConversion"/>
  </si>
  <si>
    <t>■</t>
  </si>
  <si>
    <t>신천둔치 바닥 정비</t>
  </si>
  <si>
    <t>면고르기</t>
  </si>
  <si>
    <t>야재매트설치</t>
  </si>
  <si>
    <t>판석걷기</t>
  </si>
  <si>
    <t>마사토 부설</t>
  </si>
  <si>
    <t>잔디붙임</t>
  </si>
  <si>
    <t>경계석 철거공사</t>
  </si>
  <si>
    <t>화강석판석 설치</t>
  </si>
  <si>
    <t>수목보호벤치</t>
  </si>
  <si>
    <t>식</t>
  </si>
  <si>
    <t>폐기물운반, 처리</t>
  </si>
  <si>
    <t>톤</t>
  </si>
  <si>
    <t>조경시설물 설치</t>
  </si>
  <si>
    <t>옥외용벤치</t>
  </si>
  <si>
    <t>디자인형 울타리</t>
  </si>
  <si>
    <t>총공사비</t>
    <phoneticPr fontId="4" type="noConversion"/>
  </si>
  <si>
    <t>도급예정액</t>
    <phoneticPr fontId="4" type="noConversion"/>
  </si>
  <si>
    <t>관급자재대</t>
    <phoneticPr fontId="4" type="noConversion"/>
  </si>
  <si>
    <t xml:space="preserve">신천둔치 체육시설물 바닥 포장 공사 </t>
    <phoneticPr fontId="4" type="noConversion"/>
  </si>
  <si>
    <t>[ 관급 자재 ]</t>
    <phoneticPr fontId="14" type="noConversion"/>
  </si>
  <si>
    <t>합계</t>
    <phoneticPr fontId="4" type="noConversion"/>
  </si>
  <si>
    <t>소계</t>
    <phoneticPr fontId="4" type="noConversion"/>
  </si>
  <si>
    <t>옥외용 벤치</t>
    <phoneticPr fontId="17" type="noConversion"/>
  </si>
  <si>
    <t>개</t>
    <phoneticPr fontId="17" type="noConversion"/>
  </si>
  <si>
    <t>조달수수료</t>
    <phoneticPr fontId="14" type="noConversion"/>
  </si>
  <si>
    <t>식</t>
    <phoneticPr fontId="14" type="noConversion"/>
  </si>
  <si>
    <t xml:space="preserve">  소계</t>
    <phoneticPr fontId="4" type="noConversion"/>
  </si>
  <si>
    <t xml:space="preserve"> 디자인 울타리</t>
    <phoneticPr fontId="4" type="noConversion"/>
  </si>
  <si>
    <t>경간</t>
    <phoneticPr fontId="4" type="noConversion"/>
  </si>
  <si>
    <t xml:space="preserve"> 조달수수료</t>
    <phoneticPr fontId="4" type="noConversion"/>
  </si>
  <si>
    <t>식</t>
    <phoneticPr fontId="4" type="noConversion"/>
  </si>
  <si>
    <t>운동기구쪽</t>
  </si>
  <si>
    <t>잔디식재</t>
  </si>
  <si>
    <t>야쟈매트 설치</t>
  </si>
  <si>
    <t>1000*1000*30</t>
  </si>
  <si>
    <t>앙카핀</t>
  </si>
  <si>
    <t>L200~250</t>
  </si>
  <si>
    <t>판석 걷기</t>
  </si>
  <si>
    <t>디딤석걷어내기</t>
  </si>
  <si>
    <t>면적의 70%적용</t>
  </si>
  <si>
    <t>운동기구주변</t>
  </si>
  <si>
    <t>경계석 제거</t>
  </si>
  <si>
    <t xml:space="preserve">경계석 </t>
  </si>
  <si>
    <t>무근콘크리트</t>
  </si>
  <si>
    <t>화강석설치</t>
  </si>
  <si>
    <t xml:space="preserve">화강판석 </t>
  </si>
  <si>
    <t>400*400*T5</t>
  </si>
  <si>
    <t>옥외용 벤치</t>
  </si>
  <si>
    <t>개</t>
  </si>
  <si>
    <t>디자인 울타리</t>
  </si>
  <si>
    <t>경관</t>
  </si>
  <si>
    <t>경계석 폐기물처리</t>
  </si>
</sst>
</file>

<file path=xl/styles.xml><?xml version="1.0" encoding="utf-8"?>
<styleSheet xmlns="http://schemas.openxmlformats.org/spreadsheetml/2006/main">
  <numFmts count="8">
    <numFmt numFmtId="176" formatCode="#,##0.0########"/>
    <numFmt numFmtId="177" formatCode="#,##0.0"/>
    <numFmt numFmtId="178" formatCode="#,##0.000"/>
    <numFmt numFmtId="179" formatCode="[DBNum4]&quot;일&quot;&quot;금&quot;[$-412]General&quot;원&quot;&quot;정&quot;"/>
    <numFmt numFmtId="180" formatCode="#,##0.0_ "/>
    <numFmt numFmtId="181" formatCode="#,##0_ "/>
    <numFmt numFmtId="182" formatCode="0_);[Red]\(0\)"/>
    <numFmt numFmtId="183" formatCode="#,##0.00_ "/>
  </numFmts>
  <fonts count="30"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9"/>
      <color indexed="8"/>
      <name val="굴림체"/>
      <family val="3"/>
    </font>
    <font>
      <sz val="9"/>
      <color indexed="8"/>
      <name val="굴림체"/>
      <family val="3"/>
    </font>
    <font>
      <sz val="8"/>
      <name val="돋움"/>
      <family val="3"/>
      <charset val="129"/>
    </font>
    <font>
      <b/>
      <sz val="20"/>
      <color indexed="8"/>
      <name val="돋움"/>
      <family val="3"/>
      <charset val="129"/>
    </font>
    <font>
      <sz val="9"/>
      <color indexed="8"/>
      <name val="굴림체"/>
      <family val="3"/>
      <charset val="129"/>
    </font>
    <font>
      <b/>
      <sz val="9"/>
      <color indexed="8"/>
      <name val="굴림체"/>
      <family val="3"/>
      <charset val="129"/>
    </font>
    <font>
      <sz val="11"/>
      <name val="돋움"/>
      <family val="3"/>
      <charset val="129"/>
    </font>
    <font>
      <sz val="12"/>
      <name val="굴림체"/>
      <family val="3"/>
      <charset val="129"/>
    </font>
    <font>
      <b/>
      <sz val="12"/>
      <name val="굴림체"/>
      <family val="3"/>
    </font>
    <font>
      <sz val="14"/>
      <name val="굴림체"/>
      <family val="3"/>
    </font>
    <font>
      <b/>
      <sz val="14"/>
      <name val="굴림체"/>
      <family val="3"/>
    </font>
    <font>
      <sz val="8"/>
      <name val="바탕"/>
      <family val="1"/>
      <charset val="129"/>
    </font>
    <font>
      <sz val="8"/>
      <name val="맑은 고딕"/>
      <family val="3"/>
      <charset val="129"/>
    </font>
    <font>
      <sz val="9"/>
      <color theme="1"/>
      <name val="새굴림"/>
      <family val="1"/>
      <charset val="129"/>
    </font>
    <font>
      <sz val="8"/>
      <color theme="1"/>
      <name val="새굴림"/>
      <family val="1"/>
      <charset val="129"/>
    </font>
    <font>
      <sz val="8"/>
      <name val="바탕체"/>
      <family val="1"/>
      <charset val="129"/>
    </font>
    <font>
      <sz val="16"/>
      <name val="굴림체"/>
      <family val="3"/>
      <charset val="129"/>
    </font>
    <font>
      <sz val="20"/>
      <name val="굴림체"/>
      <family val="3"/>
      <charset val="129"/>
    </font>
    <font>
      <b/>
      <sz val="20"/>
      <name val="굴림체"/>
      <family val="3"/>
    </font>
    <font>
      <b/>
      <sz val="20"/>
      <name val="굴림체"/>
      <family val="3"/>
      <charset val="129"/>
    </font>
    <font>
      <sz val="20"/>
      <name val="돋움"/>
      <family val="3"/>
      <charset val="129"/>
    </font>
    <font>
      <sz val="12"/>
      <color theme="1"/>
      <name val="새굴림"/>
      <family val="1"/>
      <charset val="129"/>
    </font>
    <font>
      <sz val="12"/>
      <color indexed="8"/>
      <name val="Arial"/>
      <family val="2"/>
    </font>
    <font>
      <b/>
      <u/>
      <sz val="20"/>
      <name val="새굴림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24"/>
      <name val="굴림체"/>
      <family val="3"/>
      <charset val="129"/>
    </font>
    <font>
      <sz val="10"/>
      <color theme="1"/>
      <name val="새굴림"/>
      <family val="1"/>
      <charset val="129"/>
    </font>
    <font>
      <b/>
      <sz val="10"/>
      <color theme="1"/>
      <name val="새굴림"/>
      <family val="1"/>
      <charset val="129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0"/>
      </bottom>
      <diagonal/>
    </border>
    <border>
      <left style="hair">
        <color indexed="64"/>
      </left>
      <right style="hair">
        <color indexed="64"/>
      </right>
      <top/>
      <bottom style="thin">
        <color indexed="0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0"/>
      </bottom>
      <diagonal/>
    </border>
    <border>
      <left/>
      <right style="medium">
        <color indexed="64"/>
      </right>
      <top/>
      <bottom style="thin">
        <color indexed="0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164">
    <xf numFmtId="0" fontId="0" fillId="0" borderId="0" xfId="0"/>
    <xf numFmtId="3" fontId="2" fillId="0" borderId="9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3" fontId="2" fillId="0" borderId="13" xfId="0" applyNumberFormat="1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0" fillId="0" borderId="0" xfId="0" applyNumberFormat="1"/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vertical="center"/>
    </xf>
    <xf numFmtId="3" fontId="3" fillId="0" borderId="19" xfId="0" applyNumberFormat="1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2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center" vertical="center"/>
    </xf>
    <xf numFmtId="3" fontId="3" fillId="0" borderId="8" xfId="0" applyNumberFormat="1" applyFont="1" applyBorder="1" applyAlignment="1">
      <alignment horizontal="left" vertical="center"/>
    </xf>
    <xf numFmtId="3" fontId="3" fillId="0" borderId="20" xfId="0" applyNumberFormat="1" applyFont="1" applyBorder="1" applyAlignment="1">
      <alignment vertical="center"/>
    </xf>
    <xf numFmtId="3" fontId="2" fillId="0" borderId="17" xfId="0" applyNumberFormat="1" applyFont="1" applyBorder="1" applyAlignment="1">
      <alignment horizontal="left" vertical="center"/>
    </xf>
    <xf numFmtId="3" fontId="2" fillId="0" borderId="18" xfId="0" applyNumberFormat="1" applyFont="1" applyBorder="1" applyAlignment="1">
      <alignment horizontal="left" vertical="center"/>
    </xf>
    <xf numFmtId="3" fontId="3" fillId="0" borderId="20" xfId="0" applyNumberFormat="1" applyFont="1" applyBorder="1" applyAlignment="1">
      <alignment horizontal="right" vertical="center"/>
    </xf>
    <xf numFmtId="3" fontId="3" fillId="0" borderId="18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left" vertical="center"/>
    </xf>
    <xf numFmtId="3" fontId="3" fillId="0" borderId="12" xfId="0" applyNumberFormat="1" applyFont="1" applyBorder="1" applyAlignment="1">
      <alignment horizontal="right" vertical="center"/>
    </xf>
    <xf numFmtId="3" fontId="2" fillId="0" borderId="18" xfId="0" applyNumberFormat="1" applyFont="1" applyBorder="1" applyAlignment="1">
      <alignment horizontal="center" vertical="center"/>
    </xf>
    <xf numFmtId="3" fontId="2" fillId="0" borderId="18" xfId="0" applyNumberFormat="1" applyFont="1" applyBorder="1" applyAlignment="1">
      <alignment horizontal="right" vertical="center"/>
    </xf>
    <xf numFmtId="3" fontId="2" fillId="0" borderId="19" xfId="0" applyNumberFormat="1" applyFont="1" applyBorder="1" applyAlignment="1">
      <alignment horizontal="left" vertical="center"/>
    </xf>
    <xf numFmtId="176" fontId="3" fillId="0" borderId="18" xfId="0" applyNumberFormat="1" applyFont="1" applyBorder="1" applyAlignment="1">
      <alignment vertical="center"/>
    </xf>
    <xf numFmtId="3" fontId="2" fillId="0" borderId="18" xfId="0" applyNumberFormat="1" applyFont="1" applyBorder="1" applyAlignment="1">
      <alignment vertical="center"/>
    </xf>
    <xf numFmtId="3" fontId="2" fillId="0" borderId="20" xfId="0" applyNumberFormat="1" applyFont="1" applyBorder="1" applyAlignment="1">
      <alignment vertical="center"/>
    </xf>
    <xf numFmtId="3" fontId="3" fillId="0" borderId="18" xfId="0" applyNumberFormat="1" applyFont="1" applyBorder="1" applyAlignment="1">
      <alignment vertical="center" wrapText="1"/>
    </xf>
    <xf numFmtId="0" fontId="0" fillId="0" borderId="0" xfId="0"/>
    <xf numFmtId="3" fontId="6" fillId="0" borderId="18" xfId="0" applyNumberFormat="1" applyFont="1" applyBorder="1" applyAlignment="1">
      <alignment horizontal="left" vertical="center"/>
    </xf>
    <xf numFmtId="3" fontId="6" fillId="0" borderId="18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left" vertical="center"/>
    </xf>
    <xf numFmtId="3" fontId="7" fillId="0" borderId="17" xfId="0" applyNumberFormat="1" applyFont="1" applyBorder="1" applyAlignment="1">
      <alignment horizontal="center" vertical="center"/>
    </xf>
    <xf numFmtId="3" fontId="7" fillId="0" borderId="20" xfId="0" applyNumberFormat="1" applyFont="1" applyBorder="1" applyAlignment="1">
      <alignment vertical="center"/>
    </xf>
    <xf numFmtId="4" fontId="3" fillId="0" borderId="18" xfId="0" applyNumberFormat="1" applyFont="1" applyBorder="1" applyAlignment="1">
      <alignment horizontal="center" vertical="center"/>
    </xf>
    <xf numFmtId="178" fontId="3" fillId="0" borderId="18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vertical="center"/>
    </xf>
    <xf numFmtId="0" fontId="0" fillId="0" borderId="0" xfId="0"/>
    <xf numFmtId="177" fontId="3" fillId="0" borderId="18" xfId="0" applyNumberFormat="1" applyFont="1" applyBorder="1" applyAlignment="1">
      <alignment horizontal="center" vertical="center"/>
    </xf>
    <xf numFmtId="3" fontId="7" fillId="0" borderId="18" xfId="0" applyNumberFormat="1" applyFont="1" applyBorder="1" applyAlignment="1">
      <alignment horizontal="right" vertical="center"/>
    </xf>
    <xf numFmtId="3" fontId="7" fillId="0" borderId="18" xfId="0" applyNumberFormat="1" applyFont="1" applyBorder="1" applyAlignment="1">
      <alignment horizontal="center" vertical="center"/>
    </xf>
    <xf numFmtId="4" fontId="7" fillId="0" borderId="18" xfId="0" applyNumberFormat="1" applyFont="1" applyBorder="1" applyAlignment="1">
      <alignment horizontal="center" vertical="center"/>
    </xf>
    <xf numFmtId="0" fontId="9" fillId="0" borderId="0" xfId="2" applyFont="1" applyBorder="1" applyAlignment="1">
      <alignment vertical="center"/>
    </xf>
    <xf numFmtId="179" fontId="9" fillId="0" borderId="7" xfId="3" applyNumberFormat="1" applyFont="1" applyBorder="1" applyAlignment="1">
      <alignment vertical="center"/>
    </xf>
    <xf numFmtId="0" fontId="11" fillId="0" borderId="2" xfId="1" applyFont="1" applyBorder="1" applyAlignment="1">
      <alignment vertical="center"/>
    </xf>
    <xf numFmtId="0" fontId="11" fillId="0" borderId="0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12" fillId="0" borderId="0" xfId="1" applyFont="1" applyBorder="1" applyAlignment="1">
      <alignment horizontal="right" vertical="center"/>
    </xf>
    <xf numFmtId="0" fontId="12" fillId="0" borderId="0" xfId="1" applyFont="1" applyBorder="1" applyAlignment="1">
      <alignment vertical="center"/>
    </xf>
    <xf numFmtId="0" fontId="11" fillId="0" borderId="0" xfId="1" applyFont="1" applyBorder="1" applyAlignment="1">
      <alignment horizontal="right" vertical="center"/>
    </xf>
    <xf numFmtId="0" fontId="11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0" fontId="10" fillId="0" borderId="0" xfId="1" applyFont="1" applyBorder="1" applyAlignment="1">
      <alignment vertical="center"/>
    </xf>
    <xf numFmtId="0" fontId="9" fillId="0" borderId="0" xfId="1" applyFont="1" applyBorder="1" applyAlignment="1">
      <alignment horizontal="right" vertical="center"/>
    </xf>
    <xf numFmtId="49" fontId="9" fillId="0" borderId="0" xfId="2" applyNumberFormat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1" xfId="1" applyFont="1" applyBorder="1" applyAlignment="1">
      <alignment vertical="center"/>
    </xf>
    <xf numFmtId="0" fontId="11" fillId="0" borderId="6" xfId="1" applyFont="1" applyBorder="1" applyAlignment="1">
      <alignment vertical="center"/>
    </xf>
    <xf numFmtId="0" fontId="0" fillId="0" borderId="0" xfId="0"/>
    <xf numFmtId="0" fontId="0" fillId="0" borderId="0" xfId="0" applyAlignment="1">
      <alignment horizontal="center" vertical="center"/>
    </xf>
    <xf numFmtId="177" fontId="7" fillId="0" borderId="18" xfId="0" applyNumberFormat="1" applyFont="1" applyBorder="1" applyAlignment="1">
      <alignment horizontal="center" vertical="center"/>
    </xf>
    <xf numFmtId="180" fontId="3" fillId="0" borderId="18" xfId="0" applyNumberFormat="1" applyFont="1" applyBorder="1" applyAlignment="1">
      <alignment vertical="center"/>
    </xf>
    <xf numFmtId="181" fontId="16" fillId="0" borderId="21" xfId="0" applyNumberFormat="1" applyFont="1" applyBorder="1" applyAlignment="1">
      <alignment vertical="center"/>
    </xf>
    <xf numFmtId="0" fontId="16" fillId="0" borderId="21" xfId="0" applyNumberFormat="1" applyFont="1" applyBorder="1" applyAlignment="1">
      <alignment horizontal="left" vertical="center" indent="1"/>
    </xf>
    <xf numFmtId="0" fontId="16" fillId="0" borderId="21" xfId="0" applyNumberFormat="1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3" fontId="2" fillId="0" borderId="15" xfId="0" applyNumberFormat="1" applyFont="1" applyBorder="1" applyAlignment="1">
      <alignment horizontal="center" vertical="center"/>
    </xf>
    <xf numFmtId="182" fontId="3" fillId="0" borderId="18" xfId="0" applyNumberFormat="1" applyFont="1" applyBorder="1" applyAlignment="1">
      <alignment vertical="center"/>
    </xf>
    <xf numFmtId="0" fontId="0" fillId="0" borderId="0" xfId="0"/>
    <xf numFmtId="183" fontId="3" fillId="0" borderId="18" xfId="0" applyNumberFormat="1" applyFont="1" applyBorder="1" applyAlignment="1">
      <alignment vertical="center"/>
    </xf>
    <xf numFmtId="0" fontId="18" fillId="0" borderId="0" xfId="1" applyFont="1" applyBorder="1" applyAlignment="1">
      <alignment vertical="center"/>
    </xf>
    <xf numFmtId="0" fontId="20" fillId="0" borderId="0" xfId="1" applyFont="1" applyBorder="1" applyAlignment="1">
      <alignment horizontal="right" vertical="center"/>
    </xf>
    <xf numFmtId="0" fontId="20" fillId="0" borderId="0" xfId="1" applyFont="1" applyBorder="1" applyAlignment="1">
      <alignment vertical="center"/>
    </xf>
    <xf numFmtId="0" fontId="19" fillId="0" borderId="0" xfId="1" applyFont="1" applyBorder="1" applyAlignment="1">
      <alignment horizontal="distributed" vertical="center"/>
    </xf>
    <xf numFmtId="0" fontId="19" fillId="0" borderId="0" xfId="2" applyFont="1" applyBorder="1" applyAlignment="1">
      <alignment vertical="center"/>
    </xf>
    <xf numFmtId="0" fontId="19" fillId="0" borderId="0" xfId="1" applyFont="1" applyBorder="1" applyAlignment="1">
      <alignment vertical="center"/>
    </xf>
    <xf numFmtId="179" fontId="21" fillId="0" borderId="7" xfId="3" applyNumberFormat="1" applyFont="1" applyBorder="1" applyAlignment="1">
      <alignment vertical="center"/>
    </xf>
    <xf numFmtId="179" fontId="20" fillId="0" borderId="7" xfId="3" applyNumberFormat="1" applyFont="1" applyBorder="1" applyAlignment="1">
      <alignment vertical="center"/>
    </xf>
    <xf numFmtId="0" fontId="19" fillId="0" borderId="0" xfId="1" applyFont="1" applyBorder="1" applyAlignment="1">
      <alignment horizontal="right" vertical="center"/>
    </xf>
    <xf numFmtId="3" fontId="19" fillId="0" borderId="0" xfId="1" applyNumberFormat="1" applyFont="1" applyBorder="1" applyAlignment="1">
      <alignment horizontal="right" vertical="center"/>
    </xf>
    <xf numFmtId="0" fontId="19" fillId="0" borderId="0" xfId="1" applyFont="1" applyBorder="1" applyAlignment="1">
      <alignment horizontal="left" vertical="center"/>
    </xf>
    <xf numFmtId="0" fontId="22" fillId="0" borderId="0" xfId="1" applyFont="1" applyBorder="1" applyAlignment="1">
      <alignment vertical="center" wrapText="1"/>
    </xf>
    <xf numFmtId="179" fontId="19" fillId="0" borderId="7" xfId="3" applyNumberFormat="1" applyFont="1" applyBorder="1" applyAlignment="1">
      <alignment vertical="center"/>
    </xf>
    <xf numFmtId="181" fontId="23" fillId="0" borderId="23" xfId="0" applyNumberFormat="1" applyFont="1" applyBorder="1" applyAlignment="1">
      <alignment vertical="center"/>
    </xf>
    <xf numFmtId="181" fontId="23" fillId="0" borderId="21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22" xfId="0" applyFont="1" applyBorder="1" applyAlignment="1">
      <alignment horizontal="center" vertical="center"/>
    </xf>
    <xf numFmtId="0" fontId="26" fillId="0" borderId="28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3" fillId="0" borderId="32" xfId="0" applyFont="1" applyBorder="1" applyAlignment="1">
      <alignment horizontal="center" vertical="center"/>
    </xf>
    <xf numFmtId="0" fontId="23" fillId="0" borderId="34" xfId="0" applyFont="1" applyBorder="1" applyAlignment="1">
      <alignment horizontal="center" vertical="center"/>
    </xf>
    <xf numFmtId="0" fontId="16" fillId="0" borderId="33" xfId="0" applyNumberFormat="1" applyFont="1" applyBorder="1" applyAlignment="1">
      <alignment horizontal="left" vertical="center"/>
    </xf>
    <xf numFmtId="0" fontId="16" fillId="0" borderId="34" xfId="0" applyFont="1" applyBorder="1" applyAlignment="1">
      <alignment horizontal="center" vertical="center"/>
    </xf>
    <xf numFmtId="0" fontId="15" fillId="0" borderId="33" xfId="0" applyNumberFormat="1" applyFont="1" applyBorder="1" applyAlignment="1">
      <alignment horizontal="left" vertical="center" indent="1"/>
    </xf>
    <xf numFmtId="0" fontId="16" fillId="0" borderId="33" xfId="0" applyNumberFormat="1" applyFont="1" applyBorder="1" applyAlignment="1">
      <alignment horizontal="left" vertical="center" indent="1"/>
    </xf>
    <xf numFmtId="0" fontId="16" fillId="0" borderId="35" xfId="0" applyNumberFormat="1" applyFont="1" applyBorder="1" applyAlignment="1">
      <alignment horizontal="left" vertical="center" indent="1"/>
    </xf>
    <xf numFmtId="0" fontId="16" fillId="0" borderId="36" xfId="0" applyNumberFormat="1" applyFont="1" applyBorder="1" applyAlignment="1">
      <alignment horizontal="left" vertical="center" indent="1"/>
    </xf>
    <xf numFmtId="0" fontId="16" fillId="0" borderId="36" xfId="0" applyNumberFormat="1" applyFont="1" applyBorder="1" applyAlignment="1">
      <alignment horizontal="center" vertical="center"/>
    </xf>
    <xf numFmtId="181" fontId="16" fillId="0" borderId="36" xfId="0" applyNumberFormat="1" applyFont="1" applyBorder="1" applyAlignment="1">
      <alignment vertical="center"/>
    </xf>
    <xf numFmtId="0" fontId="16" fillId="0" borderId="37" xfId="0" applyFont="1" applyBorder="1" applyAlignment="1">
      <alignment horizontal="center" vertical="center"/>
    </xf>
    <xf numFmtId="3" fontId="3" fillId="0" borderId="40" xfId="0" applyNumberFormat="1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left" vertical="center"/>
    </xf>
    <xf numFmtId="3" fontId="3" fillId="0" borderId="42" xfId="0" applyNumberFormat="1" applyFont="1" applyBorder="1" applyAlignment="1">
      <alignment horizontal="center" vertical="center"/>
    </xf>
    <xf numFmtId="3" fontId="3" fillId="0" borderId="43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left" vertical="center"/>
    </xf>
    <xf numFmtId="3" fontId="3" fillId="0" borderId="39" xfId="0" applyNumberFormat="1" applyFont="1" applyBorder="1" applyAlignment="1">
      <alignment horizontal="left" vertical="center"/>
    </xf>
    <xf numFmtId="3" fontId="2" fillId="0" borderId="39" xfId="0" applyNumberFormat="1" applyFont="1" applyBorder="1" applyAlignment="1">
      <alignment horizontal="left" vertical="center"/>
    </xf>
    <xf numFmtId="3" fontId="2" fillId="0" borderId="40" xfId="0" applyNumberFormat="1" applyFont="1" applyBorder="1" applyAlignment="1">
      <alignment horizontal="left" vertical="center"/>
    </xf>
    <xf numFmtId="3" fontId="6" fillId="0" borderId="39" xfId="0" applyNumberFormat="1" applyFont="1" applyBorder="1" applyAlignment="1">
      <alignment horizontal="left" vertical="center"/>
    </xf>
    <xf numFmtId="3" fontId="3" fillId="0" borderId="41" xfId="0" applyNumberFormat="1" applyFont="1" applyBorder="1" applyAlignment="1">
      <alignment horizontal="left" vertical="center"/>
    </xf>
    <xf numFmtId="176" fontId="3" fillId="0" borderId="42" xfId="0" applyNumberFormat="1" applyFont="1" applyBorder="1" applyAlignment="1">
      <alignment vertical="center"/>
    </xf>
    <xf numFmtId="3" fontId="3" fillId="0" borderId="42" xfId="0" applyNumberFormat="1" applyFont="1" applyBorder="1" applyAlignment="1">
      <alignment horizontal="right" vertical="center"/>
    </xf>
    <xf numFmtId="3" fontId="3" fillId="0" borderId="43" xfId="0" applyNumberFormat="1" applyFont="1" applyBorder="1" applyAlignment="1">
      <alignment horizontal="right" vertical="center"/>
    </xf>
    <xf numFmtId="0" fontId="0" fillId="0" borderId="0" xfId="0"/>
    <xf numFmtId="0" fontId="19" fillId="0" borderId="7" xfId="1" applyFont="1" applyBorder="1" applyAlignment="1">
      <alignment horizontal="distributed" vertical="center"/>
    </xf>
    <xf numFmtId="0" fontId="19" fillId="0" borderId="0" xfId="1" applyFont="1" applyBorder="1" applyAlignment="1">
      <alignment vertical="center"/>
    </xf>
    <xf numFmtId="0" fontId="0" fillId="0" borderId="0" xfId="0"/>
    <xf numFmtId="0" fontId="28" fillId="0" borderId="31" xfId="0" applyNumberFormat="1" applyFont="1" applyBorder="1" applyAlignment="1">
      <alignment horizontal="left" vertical="center" indent="1"/>
    </xf>
    <xf numFmtId="0" fontId="28" fillId="0" borderId="23" xfId="0" applyNumberFormat="1" applyFont="1" applyBorder="1" applyAlignment="1">
      <alignment horizontal="left" vertical="center" indent="1"/>
    </xf>
    <xf numFmtId="0" fontId="28" fillId="0" borderId="23" xfId="0" applyNumberFormat="1" applyFont="1" applyBorder="1" applyAlignment="1">
      <alignment horizontal="center" vertical="center"/>
    </xf>
    <xf numFmtId="181" fontId="28" fillId="0" borderId="23" xfId="0" applyNumberFormat="1" applyFont="1" applyBorder="1" applyAlignment="1">
      <alignment vertical="center"/>
    </xf>
    <xf numFmtId="181" fontId="28" fillId="0" borderId="21" xfId="0" applyNumberFormat="1" applyFont="1" applyBorder="1" applyAlignment="1">
      <alignment vertical="center"/>
    </xf>
    <xf numFmtId="0" fontId="29" fillId="0" borderId="33" xfId="0" applyNumberFormat="1" applyFont="1" applyBorder="1" applyAlignment="1">
      <alignment horizontal="left" vertical="center" indent="1"/>
    </xf>
    <xf numFmtId="0" fontId="29" fillId="0" borderId="21" xfId="0" applyNumberFormat="1" applyFont="1" applyBorder="1" applyAlignment="1">
      <alignment horizontal="left" vertical="center" indent="1"/>
    </xf>
    <xf numFmtId="0" fontId="29" fillId="0" borderId="21" xfId="0" applyNumberFormat="1" applyFont="1" applyBorder="1" applyAlignment="1">
      <alignment horizontal="center" vertical="center"/>
    </xf>
    <xf numFmtId="181" fontId="29" fillId="0" borderId="21" xfId="0" applyNumberFormat="1" applyFont="1" applyBorder="1" applyAlignment="1">
      <alignment vertical="center"/>
    </xf>
    <xf numFmtId="0" fontId="28" fillId="0" borderId="33" xfId="0" applyNumberFormat="1" applyFont="1" applyBorder="1" applyAlignment="1">
      <alignment horizontal="left" vertical="center" indent="1"/>
    </xf>
    <xf numFmtId="0" fontId="28" fillId="0" borderId="21" xfId="0" applyNumberFormat="1" applyFont="1" applyBorder="1" applyAlignment="1">
      <alignment horizontal="left" vertical="center" indent="1"/>
    </xf>
    <xf numFmtId="0" fontId="28" fillId="0" borderId="21" xfId="0" applyNumberFormat="1" applyFont="1" applyBorder="1" applyAlignment="1">
      <alignment horizontal="center" vertical="center"/>
    </xf>
    <xf numFmtId="10" fontId="28" fillId="0" borderId="21" xfId="0" applyNumberFormat="1" applyFont="1" applyBorder="1" applyAlignment="1">
      <alignment horizontal="left" vertical="center" indent="1"/>
    </xf>
    <xf numFmtId="0" fontId="29" fillId="0" borderId="33" xfId="0" applyNumberFormat="1" applyFont="1" applyBorder="1" applyAlignment="1">
      <alignment horizontal="left" vertical="center"/>
    </xf>
    <xf numFmtId="0" fontId="28" fillId="0" borderId="33" xfId="0" applyNumberFormat="1" applyFont="1" applyBorder="1" applyAlignment="1">
      <alignment horizontal="left" vertical="center"/>
    </xf>
    <xf numFmtId="0" fontId="19" fillId="0" borderId="0" xfId="1" applyFont="1" applyBorder="1" applyAlignment="1">
      <alignment vertical="center"/>
    </xf>
    <xf numFmtId="0" fontId="19" fillId="0" borderId="7" xfId="1" applyFont="1" applyBorder="1" applyAlignment="1">
      <alignment horizontal="distributed" vertical="center"/>
    </xf>
    <xf numFmtId="0" fontId="11" fillId="0" borderId="0" xfId="1" applyFont="1" applyBorder="1" applyAlignment="1">
      <alignment horizontal="left" vertical="center"/>
    </xf>
    <xf numFmtId="0" fontId="11" fillId="0" borderId="5" xfId="1" applyFont="1" applyBorder="1" applyAlignment="1">
      <alignment horizontal="left" vertical="center"/>
    </xf>
    <xf numFmtId="0" fontId="27" fillId="0" borderId="7" xfId="1" applyFont="1" applyBorder="1" applyAlignment="1">
      <alignment horizontal="center" vertical="center"/>
    </xf>
    <xf numFmtId="0" fontId="19" fillId="0" borderId="0" xfId="1" applyFont="1" applyBorder="1" applyAlignment="1">
      <alignment horizontal="distributed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3" fontId="2" fillId="0" borderId="24" xfId="0" applyNumberFormat="1" applyFont="1" applyBorder="1" applyAlignment="1">
      <alignment horizontal="center" vertical="center"/>
    </xf>
    <xf numFmtId="3" fontId="2" fillId="0" borderId="44" xfId="0" applyNumberFormat="1" applyFont="1" applyBorder="1" applyAlignment="1">
      <alignment horizontal="center" vertical="center"/>
    </xf>
    <xf numFmtId="3" fontId="2" fillId="0" borderId="38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3" fontId="2" fillId="0" borderId="27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45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4" fillId="0" borderId="29" xfId="0" applyFont="1" applyBorder="1" applyAlignment="1">
      <alignment vertical="center"/>
    </xf>
    <xf numFmtId="0" fontId="26" fillId="0" borderId="25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26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4">
    <cellStyle name="표준" xfId="0" builtinId="0"/>
    <cellStyle name="표준_두류변전소조경공사-명신" xfId="3"/>
    <cellStyle name="표준_설계내역서(구청용)" xfId="1"/>
    <cellStyle name="표준_위험수목전정(제거)공사(구청발신)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9"/>
  <sheetViews>
    <sheetView view="pageBreakPreview" zoomScale="60" zoomScaleNormal="100" workbookViewId="0">
      <selection activeCell="R20" sqref="R20"/>
    </sheetView>
  </sheetViews>
  <sheetFormatPr defaultRowHeight="12.75"/>
  <cols>
    <col min="1" max="4" width="20.7109375" style="33" customWidth="1"/>
    <col min="5" max="5" width="1" style="33" customWidth="1"/>
    <col min="6" max="12" width="20.7109375" style="33" customWidth="1"/>
    <col min="13" max="256" width="9.140625" style="33"/>
    <col min="257" max="257" width="9" style="33" customWidth="1"/>
    <col min="258" max="259" width="10.7109375" style="33" customWidth="1"/>
    <col min="260" max="260" width="1.42578125" style="33" customWidth="1"/>
    <col min="261" max="261" width="9.5703125" style="33" customWidth="1"/>
    <col min="262" max="262" width="25.42578125" style="33" customWidth="1"/>
    <col min="263" max="263" width="9.28515625" style="33" customWidth="1"/>
    <col min="264" max="264" width="10.7109375" style="33" customWidth="1"/>
    <col min="265" max="265" width="14.5703125" style="33" customWidth="1"/>
    <col min="266" max="268" width="10.7109375" style="33" customWidth="1"/>
    <col min="269" max="512" width="9.140625" style="33"/>
    <col min="513" max="513" width="9" style="33" customWidth="1"/>
    <col min="514" max="515" width="10.7109375" style="33" customWidth="1"/>
    <col min="516" max="516" width="1.42578125" style="33" customWidth="1"/>
    <col min="517" max="517" width="9.5703125" style="33" customWidth="1"/>
    <col min="518" max="518" width="25.42578125" style="33" customWidth="1"/>
    <col min="519" max="519" width="9.28515625" style="33" customWidth="1"/>
    <col min="520" max="520" width="10.7109375" style="33" customWidth="1"/>
    <col min="521" max="521" width="14.5703125" style="33" customWidth="1"/>
    <col min="522" max="524" width="10.7109375" style="33" customWidth="1"/>
    <col min="525" max="768" width="9.140625" style="33"/>
    <col min="769" max="769" width="9" style="33" customWidth="1"/>
    <col min="770" max="771" width="10.7109375" style="33" customWidth="1"/>
    <col min="772" max="772" width="1.42578125" style="33" customWidth="1"/>
    <col min="773" max="773" width="9.5703125" style="33" customWidth="1"/>
    <col min="774" max="774" width="25.42578125" style="33" customWidth="1"/>
    <col min="775" max="775" width="9.28515625" style="33" customWidth="1"/>
    <col min="776" max="776" width="10.7109375" style="33" customWidth="1"/>
    <col min="777" max="777" width="14.5703125" style="33" customWidth="1"/>
    <col min="778" max="780" width="10.7109375" style="33" customWidth="1"/>
    <col min="781" max="1024" width="9.140625" style="33"/>
    <col min="1025" max="1025" width="9" style="33" customWidth="1"/>
    <col min="1026" max="1027" width="10.7109375" style="33" customWidth="1"/>
    <col min="1028" max="1028" width="1.42578125" style="33" customWidth="1"/>
    <col min="1029" max="1029" width="9.5703125" style="33" customWidth="1"/>
    <col min="1030" max="1030" width="25.42578125" style="33" customWidth="1"/>
    <col min="1031" max="1031" width="9.28515625" style="33" customWidth="1"/>
    <col min="1032" max="1032" width="10.7109375" style="33" customWidth="1"/>
    <col min="1033" max="1033" width="14.5703125" style="33" customWidth="1"/>
    <col min="1034" max="1036" width="10.7109375" style="33" customWidth="1"/>
    <col min="1037" max="1280" width="9.140625" style="33"/>
    <col min="1281" max="1281" width="9" style="33" customWidth="1"/>
    <col min="1282" max="1283" width="10.7109375" style="33" customWidth="1"/>
    <col min="1284" max="1284" width="1.42578125" style="33" customWidth="1"/>
    <col min="1285" max="1285" width="9.5703125" style="33" customWidth="1"/>
    <col min="1286" max="1286" width="25.42578125" style="33" customWidth="1"/>
    <col min="1287" max="1287" width="9.28515625" style="33" customWidth="1"/>
    <col min="1288" max="1288" width="10.7109375" style="33" customWidth="1"/>
    <col min="1289" max="1289" width="14.5703125" style="33" customWidth="1"/>
    <col min="1290" max="1292" width="10.7109375" style="33" customWidth="1"/>
    <col min="1293" max="1536" width="9.140625" style="33"/>
    <col min="1537" max="1537" width="9" style="33" customWidth="1"/>
    <col min="1538" max="1539" width="10.7109375" style="33" customWidth="1"/>
    <col min="1540" max="1540" width="1.42578125" style="33" customWidth="1"/>
    <col min="1541" max="1541" width="9.5703125" style="33" customWidth="1"/>
    <col min="1542" max="1542" width="25.42578125" style="33" customWidth="1"/>
    <col min="1543" max="1543" width="9.28515625" style="33" customWidth="1"/>
    <col min="1544" max="1544" width="10.7109375" style="33" customWidth="1"/>
    <col min="1545" max="1545" width="14.5703125" style="33" customWidth="1"/>
    <col min="1546" max="1548" width="10.7109375" style="33" customWidth="1"/>
    <col min="1549" max="1792" width="9.140625" style="33"/>
    <col min="1793" max="1793" width="9" style="33" customWidth="1"/>
    <col min="1794" max="1795" width="10.7109375" style="33" customWidth="1"/>
    <col min="1796" max="1796" width="1.42578125" style="33" customWidth="1"/>
    <col min="1797" max="1797" width="9.5703125" style="33" customWidth="1"/>
    <col min="1798" max="1798" width="25.42578125" style="33" customWidth="1"/>
    <col min="1799" max="1799" width="9.28515625" style="33" customWidth="1"/>
    <col min="1800" max="1800" width="10.7109375" style="33" customWidth="1"/>
    <col min="1801" max="1801" width="14.5703125" style="33" customWidth="1"/>
    <col min="1802" max="1804" width="10.7109375" style="33" customWidth="1"/>
    <col min="1805" max="2048" width="9.140625" style="33"/>
    <col min="2049" max="2049" width="9" style="33" customWidth="1"/>
    <col min="2050" max="2051" width="10.7109375" style="33" customWidth="1"/>
    <col min="2052" max="2052" width="1.42578125" style="33" customWidth="1"/>
    <col min="2053" max="2053" width="9.5703125" style="33" customWidth="1"/>
    <col min="2054" max="2054" width="25.42578125" style="33" customWidth="1"/>
    <col min="2055" max="2055" width="9.28515625" style="33" customWidth="1"/>
    <col min="2056" max="2056" width="10.7109375" style="33" customWidth="1"/>
    <col min="2057" max="2057" width="14.5703125" style="33" customWidth="1"/>
    <col min="2058" max="2060" width="10.7109375" style="33" customWidth="1"/>
    <col min="2061" max="2304" width="9.140625" style="33"/>
    <col min="2305" max="2305" width="9" style="33" customWidth="1"/>
    <col min="2306" max="2307" width="10.7109375" style="33" customWidth="1"/>
    <col min="2308" max="2308" width="1.42578125" style="33" customWidth="1"/>
    <col min="2309" max="2309" width="9.5703125" style="33" customWidth="1"/>
    <col min="2310" max="2310" width="25.42578125" style="33" customWidth="1"/>
    <col min="2311" max="2311" width="9.28515625" style="33" customWidth="1"/>
    <col min="2312" max="2312" width="10.7109375" style="33" customWidth="1"/>
    <col min="2313" max="2313" width="14.5703125" style="33" customWidth="1"/>
    <col min="2314" max="2316" width="10.7109375" style="33" customWidth="1"/>
    <col min="2317" max="2560" width="9.140625" style="33"/>
    <col min="2561" max="2561" width="9" style="33" customWidth="1"/>
    <col min="2562" max="2563" width="10.7109375" style="33" customWidth="1"/>
    <col min="2564" max="2564" width="1.42578125" style="33" customWidth="1"/>
    <col min="2565" max="2565" width="9.5703125" style="33" customWidth="1"/>
    <col min="2566" max="2566" width="25.42578125" style="33" customWidth="1"/>
    <col min="2567" max="2567" width="9.28515625" style="33" customWidth="1"/>
    <col min="2568" max="2568" width="10.7109375" style="33" customWidth="1"/>
    <col min="2569" max="2569" width="14.5703125" style="33" customWidth="1"/>
    <col min="2570" max="2572" width="10.7109375" style="33" customWidth="1"/>
    <col min="2573" max="2816" width="9.140625" style="33"/>
    <col min="2817" max="2817" width="9" style="33" customWidth="1"/>
    <col min="2818" max="2819" width="10.7109375" style="33" customWidth="1"/>
    <col min="2820" max="2820" width="1.42578125" style="33" customWidth="1"/>
    <col min="2821" max="2821" width="9.5703125" style="33" customWidth="1"/>
    <col min="2822" max="2822" width="25.42578125" style="33" customWidth="1"/>
    <col min="2823" max="2823" width="9.28515625" style="33" customWidth="1"/>
    <col min="2824" max="2824" width="10.7109375" style="33" customWidth="1"/>
    <col min="2825" max="2825" width="14.5703125" style="33" customWidth="1"/>
    <col min="2826" max="2828" width="10.7109375" style="33" customWidth="1"/>
    <col min="2829" max="3072" width="9.140625" style="33"/>
    <col min="3073" max="3073" width="9" style="33" customWidth="1"/>
    <col min="3074" max="3075" width="10.7109375" style="33" customWidth="1"/>
    <col min="3076" max="3076" width="1.42578125" style="33" customWidth="1"/>
    <col min="3077" max="3077" width="9.5703125" style="33" customWidth="1"/>
    <col min="3078" max="3078" width="25.42578125" style="33" customWidth="1"/>
    <col min="3079" max="3079" width="9.28515625" style="33" customWidth="1"/>
    <col min="3080" max="3080" width="10.7109375" style="33" customWidth="1"/>
    <col min="3081" max="3081" width="14.5703125" style="33" customWidth="1"/>
    <col min="3082" max="3084" width="10.7109375" style="33" customWidth="1"/>
    <col min="3085" max="3328" width="9.140625" style="33"/>
    <col min="3329" max="3329" width="9" style="33" customWidth="1"/>
    <col min="3330" max="3331" width="10.7109375" style="33" customWidth="1"/>
    <col min="3332" max="3332" width="1.42578125" style="33" customWidth="1"/>
    <col min="3333" max="3333" width="9.5703125" style="33" customWidth="1"/>
    <col min="3334" max="3334" width="25.42578125" style="33" customWidth="1"/>
    <col min="3335" max="3335" width="9.28515625" style="33" customWidth="1"/>
    <col min="3336" max="3336" width="10.7109375" style="33" customWidth="1"/>
    <col min="3337" max="3337" width="14.5703125" style="33" customWidth="1"/>
    <col min="3338" max="3340" width="10.7109375" style="33" customWidth="1"/>
    <col min="3341" max="3584" width="9.140625" style="33"/>
    <col min="3585" max="3585" width="9" style="33" customWidth="1"/>
    <col min="3586" max="3587" width="10.7109375" style="33" customWidth="1"/>
    <col min="3588" max="3588" width="1.42578125" style="33" customWidth="1"/>
    <col min="3589" max="3589" width="9.5703125" style="33" customWidth="1"/>
    <col min="3590" max="3590" width="25.42578125" style="33" customWidth="1"/>
    <col min="3591" max="3591" width="9.28515625" style="33" customWidth="1"/>
    <col min="3592" max="3592" width="10.7109375" style="33" customWidth="1"/>
    <col min="3593" max="3593" width="14.5703125" style="33" customWidth="1"/>
    <col min="3594" max="3596" width="10.7109375" style="33" customWidth="1"/>
    <col min="3597" max="3840" width="9.140625" style="33"/>
    <col min="3841" max="3841" width="9" style="33" customWidth="1"/>
    <col min="3842" max="3843" width="10.7109375" style="33" customWidth="1"/>
    <col min="3844" max="3844" width="1.42578125" style="33" customWidth="1"/>
    <col min="3845" max="3845" width="9.5703125" style="33" customWidth="1"/>
    <col min="3846" max="3846" width="25.42578125" style="33" customWidth="1"/>
    <col min="3847" max="3847" width="9.28515625" style="33" customWidth="1"/>
    <col min="3848" max="3848" width="10.7109375" style="33" customWidth="1"/>
    <col min="3849" max="3849" width="14.5703125" style="33" customWidth="1"/>
    <col min="3850" max="3852" width="10.7109375" style="33" customWidth="1"/>
    <col min="3853" max="4096" width="9.140625" style="33"/>
    <col min="4097" max="4097" width="9" style="33" customWidth="1"/>
    <col min="4098" max="4099" width="10.7109375" style="33" customWidth="1"/>
    <col min="4100" max="4100" width="1.42578125" style="33" customWidth="1"/>
    <col min="4101" max="4101" width="9.5703125" style="33" customWidth="1"/>
    <col min="4102" max="4102" width="25.42578125" style="33" customWidth="1"/>
    <col min="4103" max="4103" width="9.28515625" style="33" customWidth="1"/>
    <col min="4104" max="4104" width="10.7109375" style="33" customWidth="1"/>
    <col min="4105" max="4105" width="14.5703125" style="33" customWidth="1"/>
    <col min="4106" max="4108" width="10.7109375" style="33" customWidth="1"/>
    <col min="4109" max="4352" width="9.140625" style="33"/>
    <col min="4353" max="4353" width="9" style="33" customWidth="1"/>
    <col min="4354" max="4355" width="10.7109375" style="33" customWidth="1"/>
    <col min="4356" max="4356" width="1.42578125" style="33" customWidth="1"/>
    <col min="4357" max="4357" width="9.5703125" style="33" customWidth="1"/>
    <col min="4358" max="4358" width="25.42578125" style="33" customWidth="1"/>
    <col min="4359" max="4359" width="9.28515625" style="33" customWidth="1"/>
    <col min="4360" max="4360" width="10.7109375" style="33" customWidth="1"/>
    <col min="4361" max="4361" width="14.5703125" style="33" customWidth="1"/>
    <col min="4362" max="4364" width="10.7109375" style="33" customWidth="1"/>
    <col min="4365" max="4608" width="9.140625" style="33"/>
    <col min="4609" max="4609" width="9" style="33" customWidth="1"/>
    <col min="4610" max="4611" width="10.7109375" style="33" customWidth="1"/>
    <col min="4612" max="4612" width="1.42578125" style="33" customWidth="1"/>
    <col min="4613" max="4613" width="9.5703125" style="33" customWidth="1"/>
    <col min="4614" max="4614" width="25.42578125" style="33" customWidth="1"/>
    <col min="4615" max="4615" width="9.28515625" style="33" customWidth="1"/>
    <col min="4616" max="4616" width="10.7109375" style="33" customWidth="1"/>
    <col min="4617" max="4617" width="14.5703125" style="33" customWidth="1"/>
    <col min="4618" max="4620" width="10.7109375" style="33" customWidth="1"/>
    <col min="4621" max="4864" width="9.140625" style="33"/>
    <col min="4865" max="4865" width="9" style="33" customWidth="1"/>
    <col min="4866" max="4867" width="10.7109375" style="33" customWidth="1"/>
    <col min="4868" max="4868" width="1.42578125" style="33" customWidth="1"/>
    <col min="4869" max="4869" width="9.5703125" style="33" customWidth="1"/>
    <col min="4870" max="4870" width="25.42578125" style="33" customWidth="1"/>
    <col min="4871" max="4871" width="9.28515625" style="33" customWidth="1"/>
    <col min="4872" max="4872" width="10.7109375" style="33" customWidth="1"/>
    <col min="4873" max="4873" width="14.5703125" style="33" customWidth="1"/>
    <col min="4874" max="4876" width="10.7109375" style="33" customWidth="1"/>
    <col min="4877" max="5120" width="9.140625" style="33"/>
    <col min="5121" max="5121" width="9" style="33" customWidth="1"/>
    <col min="5122" max="5123" width="10.7109375" style="33" customWidth="1"/>
    <col min="5124" max="5124" width="1.42578125" style="33" customWidth="1"/>
    <col min="5125" max="5125" width="9.5703125" style="33" customWidth="1"/>
    <col min="5126" max="5126" width="25.42578125" style="33" customWidth="1"/>
    <col min="5127" max="5127" width="9.28515625" style="33" customWidth="1"/>
    <col min="5128" max="5128" width="10.7109375" style="33" customWidth="1"/>
    <col min="5129" max="5129" width="14.5703125" style="33" customWidth="1"/>
    <col min="5130" max="5132" width="10.7109375" style="33" customWidth="1"/>
    <col min="5133" max="5376" width="9.140625" style="33"/>
    <col min="5377" max="5377" width="9" style="33" customWidth="1"/>
    <col min="5378" max="5379" width="10.7109375" style="33" customWidth="1"/>
    <col min="5380" max="5380" width="1.42578125" style="33" customWidth="1"/>
    <col min="5381" max="5381" width="9.5703125" style="33" customWidth="1"/>
    <col min="5382" max="5382" width="25.42578125" style="33" customWidth="1"/>
    <col min="5383" max="5383" width="9.28515625" style="33" customWidth="1"/>
    <col min="5384" max="5384" width="10.7109375" style="33" customWidth="1"/>
    <col min="5385" max="5385" width="14.5703125" style="33" customWidth="1"/>
    <col min="5386" max="5388" width="10.7109375" style="33" customWidth="1"/>
    <col min="5389" max="5632" width="9.140625" style="33"/>
    <col min="5633" max="5633" width="9" style="33" customWidth="1"/>
    <col min="5634" max="5635" width="10.7109375" style="33" customWidth="1"/>
    <col min="5636" max="5636" width="1.42578125" style="33" customWidth="1"/>
    <col min="5637" max="5637" width="9.5703125" style="33" customWidth="1"/>
    <col min="5638" max="5638" width="25.42578125" style="33" customWidth="1"/>
    <col min="5639" max="5639" width="9.28515625" style="33" customWidth="1"/>
    <col min="5640" max="5640" width="10.7109375" style="33" customWidth="1"/>
    <col min="5641" max="5641" width="14.5703125" style="33" customWidth="1"/>
    <col min="5642" max="5644" width="10.7109375" style="33" customWidth="1"/>
    <col min="5645" max="5888" width="9.140625" style="33"/>
    <col min="5889" max="5889" width="9" style="33" customWidth="1"/>
    <col min="5890" max="5891" width="10.7109375" style="33" customWidth="1"/>
    <col min="5892" max="5892" width="1.42578125" style="33" customWidth="1"/>
    <col min="5893" max="5893" width="9.5703125" style="33" customWidth="1"/>
    <col min="5894" max="5894" width="25.42578125" style="33" customWidth="1"/>
    <col min="5895" max="5895" width="9.28515625" style="33" customWidth="1"/>
    <col min="5896" max="5896" width="10.7109375" style="33" customWidth="1"/>
    <col min="5897" max="5897" width="14.5703125" style="33" customWidth="1"/>
    <col min="5898" max="5900" width="10.7109375" style="33" customWidth="1"/>
    <col min="5901" max="6144" width="9.140625" style="33"/>
    <col min="6145" max="6145" width="9" style="33" customWidth="1"/>
    <col min="6146" max="6147" width="10.7109375" style="33" customWidth="1"/>
    <col min="6148" max="6148" width="1.42578125" style="33" customWidth="1"/>
    <col min="6149" max="6149" width="9.5703125" style="33" customWidth="1"/>
    <col min="6150" max="6150" width="25.42578125" style="33" customWidth="1"/>
    <col min="6151" max="6151" width="9.28515625" style="33" customWidth="1"/>
    <col min="6152" max="6152" width="10.7109375" style="33" customWidth="1"/>
    <col min="6153" max="6153" width="14.5703125" style="33" customWidth="1"/>
    <col min="6154" max="6156" width="10.7109375" style="33" customWidth="1"/>
    <col min="6157" max="6400" width="9.140625" style="33"/>
    <col min="6401" max="6401" width="9" style="33" customWidth="1"/>
    <col min="6402" max="6403" width="10.7109375" style="33" customWidth="1"/>
    <col min="6404" max="6404" width="1.42578125" style="33" customWidth="1"/>
    <col min="6405" max="6405" width="9.5703125" style="33" customWidth="1"/>
    <col min="6406" max="6406" width="25.42578125" style="33" customWidth="1"/>
    <col min="6407" max="6407" width="9.28515625" style="33" customWidth="1"/>
    <col min="6408" max="6408" width="10.7109375" style="33" customWidth="1"/>
    <col min="6409" max="6409" width="14.5703125" style="33" customWidth="1"/>
    <col min="6410" max="6412" width="10.7109375" style="33" customWidth="1"/>
    <col min="6413" max="6656" width="9.140625" style="33"/>
    <col min="6657" max="6657" width="9" style="33" customWidth="1"/>
    <col min="6658" max="6659" width="10.7109375" style="33" customWidth="1"/>
    <col min="6660" max="6660" width="1.42578125" style="33" customWidth="1"/>
    <col min="6661" max="6661" width="9.5703125" style="33" customWidth="1"/>
    <col min="6662" max="6662" width="25.42578125" style="33" customWidth="1"/>
    <col min="6663" max="6663" width="9.28515625" style="33" customWidth="1"/>
    <col min="6664" max="6664" width="10.7109375" style="33" customWidth="1"/>
    <col min="6665" max="6665" width="14.5703125" style="33" customWidth="1"/>
    <col min="6666" max="6668" width="10.7109375" style="33" customWidth="1"/>
    <col min="6669" max="6912" width="9.140625" style="33"/>
    <col min="6913" max="6913" width="9" style="33" customWidth="1"/>
    <col min="6914" max="6915" width="10.7109375" style="33" customWidth="1"/>
    <col min="6916" max="6916" width="1.42578125" style="33" customWidth="1"/>
    <col min="6917" max="6917" width="9.5703125" style="33" customWidth="1"/>
    <col min="6918" max="6918" width="25.42578125" style="33" customWidth="1"/>
    <col min="6919" max="6919" width="9.28515625" style="33" customWidth="1"/>
    <col min="6920" max="6920" width="10.7109375" style="33" customWidth="1"/>
    <col min="6921" max="6921" width="14.5703125" style="33" customWidth="1"/>
    <col min="6922" max="6924" width="10.7109375" style="33" customWidth="1"/>
    <col min="6925" max="7168" width="9.140625" style="33"/>
    <col min="7169" max="7169" width="9" style="33" customWidth="1"/>
    <col min="7170" max="7171" width="10.7109375" style="33" customWidth="1"/>
    <col min="7172" max="7172" width="1.42578125" style="33" customWidth="1"/>
    <col min="7173" max="7173" width="9.5703125" style="33" customWidth="1"/>
    <col min="7174" max="7174" width="25.42578125" style="33" customWidth="1"/>
    <col min="7175" max="7175" width="9.28515625" style="33" customWidth="1"/>
    <col min="7176" max="7176" width="10.7109375" style="33" customWidth="1"/>
    <col min="7177" max="7177" width="14.5703125" style="33" customWidth="1"/>
    <col min="7178" max="7180" width="10.7109375" style="33" customWidth="1"/>
    <col min="7181" max="7424" width="9.140625" style="33"/>
    <col min="7425" max="7425" width="9" style="33" customWidth="1"/>
    <col min="7426" max="7427" width="10.7109375" style="33" customWidth="1"/>
    <col min="7428" max="7428" width="1.42578125" style="33" customWidth="1"/>
    <col min="7429" max="7429" width="9.5703125" style="33" customWidth="1"/>
    <col min="7430" max="7430" width="25.42578125" style="33" customWidth="1"/>
    <col min="7431" max="7431" width="9.28515625" style="33" customWidth="1"/>
    <col min="7432" max="7432" width="10.7109375" style="33" customWidth="1"/>
    <col min="7433" max="7433" width="14.5703125" style="33" customWidth="1"/>
    <col min="7434" max="7436" width="10.7109375" style="33" customWidth="1"/>
    <col min="7437" max="7680" width="9.140625" style="33"/>
    <col min="7681" max="7681" width="9" style="33" customWidth="1"/>
    <col min="7682" max="7683" width="10.7109375" style="33" customWidth="1"/>
    <col min="7684" max="7684" width="1.42578125" style="33" customWidth="1"/>
    <col min="7685" max="7685" width="9.5703125" style="33" customWidth="1"/>
    <col min="7686" max="7686" width="25.42578125" style="33" customWidth="1"/>
    <col min="7687" max="7687" width="9.28515625" style="33" customWidth="1"/>
    <col min="7688" max="7688" width="10.7109375" style="33" customWidth="1"/>
    <col min="7689" max="7689" width="14.5703125" style="33" customWidth="1"/>
    <col min="7690" max="7692" width="10.7109375" style="33" customWidth="1"/>
    <col min="7693" max="7936" width="9.140625" style="33"/>
    <col min="7937" max="7937" width="9" style="33" customWidth="1"/>
    <col min="7938" max="7939" width="10.7109375" style="33" customWidth="1"/>
    <col min="7940" max="7940" width="1.42578125" style="33" customWidth="1"/>
    <col min="7941" max="7941" width="9.5703125" style="33" customWidth="1"/>
    <col min="7942" max="7942" width="25.42578125" style="33" customWidth="1"/>
    <col min="7943" max="7943" width="9.28515625" style="33" customWidth="1"/>
    <col min="7944" max="7944" width="10.7109375" style="33" customWidth="1"/>
    <col min="7945" max="7945" width="14.5703125" style="33" customWidth="1"/>
    <col min="7946" max="7948" width="10.7109375" style="33" customWidth="1"/>
    <col min="7949" max="8192" width="9.140625" style="33"/>
    <col min="8193" max="8193" width="9" style="33" customWidth="1"/>
    <col min="8194" max="8195" width="10.7109375" style="33" customWidth="1"/>
    <col min="8196" max="8196" width="1.42578125" style="33" customWidth="1"/>
    <col min="8197" max="8197" width="9.5703125" style="33" customWidth="1"/>
    <col min="8198" max="8198" width="25.42578125" style="33" customWidth="1"/>
    <col min="8199" max="8199" width="9.28515625" style="33" customWidth="1"/>
    <col min="8200" max="8200" width="10.7109375" style="33" customWidth="1"/>
    <col min="8201" max="8201" width="14.5703125" style="33" customWidth="1"/>
    <col min="8202" max="8204" width="10.7109375" style="33" customWidth="1"/>
    <col min="8205" max="8448" width="9.140625" style="33"/>
    <col min="8449" max="8449" width="9" style="33" customWidth="1"/>
    <col min="8450" max="8451" width="10.7109375" style="33" customWidth="1"/>
    <col min="8452" max="8452" width="1.42578125" style="33" customWidth="1"/>
    <col min="8453" max="8453" width="9.5703125" style="33" customWidth="1"/>
    <col min="8454" max="8454" width="25.42578125" style="33" customWidth="1"/>
    <col min="8455" max="8455" width="9.28515625" style="33" customWidth="1"/>
    <col min="8456" max="8456" width="10.7109375" style="33" customWidth="1"/>
    <col min="8457" max="8457" width="14.5703125" style="33" customWidth="1"/>
    <col min="8458" max="8460" width="10.7109375" style="33" customWidth="1"/>
    <col min="8461" max="8704" width="9.140625" style="33"/>
    <col min="8705" max="8705" width="9" style="33" customWidth="1"/>
    <col min="8706" max="8707" width="10.7109375" style="33" customWidth="1"/>
    <col min="8708" max="8708" width="1.42578125" style="33" customWidth="1"/>
    <col min="8709" max="8709" width="9.5703125" style="33" customWidth="1"/>
    <col min="8710" max="8710" width="25.42578125" style="33" customWidth="1"/>
    <col min="8711" max="8711" width="9.28515625" style="33" customWidth="1"/>
    <col min="8712" max="8712" width="10.7109375" style="33" customWidth="1"/>
    <col min="8713" max="8713" width="14.5703125" style="33" customWidth="1"/>
    <col min="8714" max="8716" width="10.7109375" style="33" customWidth="1"/>
    <col min="8717" max="8960" width="9.140625" style="33"/>
    <col min="8961" max="8961" width="9" style="33" customWidth="1"/>
    <col min="8962" max="8963" width="10.7109375" style="33" customWidth="1"/>
    <col min="8964" max="8964" width="1.42578125" style="33" customWidth="1"/>
    <col min="8965" max="8965" width="9.5703125" style="33" customWidth="1"/>
    <col min="8966" max="8966" width="25.42578125" style="33" customWidth="1"/>
    <col min="8967" max="8967" width="9.28515625" style="33" customWidth="1"/>
    <col min="8968" max="8968" width="10.7109375" style="33" customWidth="1"/>
    <col min="8969" max="8969" width="14.5703125" style="33" customWidth="1"/>
    <col min="8970" max="8972" width="10.7109375" style="33" customWidth="1"/>
    <col min="8973" max="9216" width="9.140625" style="33"/>
    <col min="9217" max="9217" width="9" style="33" customWidth="1"/>
    <col min="9218" max="9219" width="10.7109375" style="33" customWidth="1"/>
    <col min="9220" max="9220" width="1.42578125" style="33" customWidth="1"/>
    <col min="9221" max="9221" width="9.5703125" style="33" customWidth="1"/>
    <col min="9222" max="9222" width="25.42578125" style="33" customWidth="1"/>
    <col min="9223" max="9223" width="9.28515625" style="33" customWidth="1"/>
    <col min="9224" max="9224" width="10.7109375" style="33" customWidth="1"/>
    <col min="9225" max="9225" width="14.5703125" style="33" customWidth="1"/>
    <col min="9226" max="9228" width="10.7109375" style="33" customWidth="1"/>
    <col min="9229" max="9472" width="9.140625" style="33"/>
    <col min="9473" max="9473" width="9" style="33" customWidth="1"/>
    <col min="9474" max="9475" width="10.7109375" style="33" customWidth="1"/>
    <col min="9476" max="9476" width="1.42578125" style="33" customWidth="1"/>
    <col min="9477" max="9477" width="9.5703125" style="33" customWidth="1"/>
    <col min="9478" max="9478" width="25.42578125" style="33" customWidth="1"/>
    <col min="9479" max="9479" width="9.28515625" style="33" customWidth="1"/>
    <col min="9480" max="9480" width="10.7109375" style="33" customWidth="1"/>
    <col min="9481" max="9481" width="14.5703125" style="33" customWidth="1"/>
    <col min="9482" max="9484" width="10.7109375" style="33" customWidth="1"/>
    <col min="9485" max="9728" width="9.140625" style="33"/>
    <col min="9729" max="9729" width="9" style="33" customWidth="1"/>
    <col min="9730" max="9731" width="10.7109375" style="33" customWidth="1"/>
    <col min="9732" max="9732" width="1.42578125" style="33" customWidth="1"/>
    <col min="9733" max="9733" width="9.5703125" style="33" customWidth="1"/>
    <col min="9734" max="9734" width="25.42578125" style="33" customWidth="1"/>
    <col min="9735" max="9735" width="9.28515625" style="33" customWidth="1"/>
    <col min="9736" max="9736" width="10.7109375" style="33" customWidth="1"/>
    <col min="9737" max="9737" width="14.5703125" style="33" customWidth="1"/>
    <col min="9738" max="9740" width="10.7109375" style="33" customWidth="1"/>
    <col min="9741" max="9984" width="9.140625" style="33"/>
    <col min="9985" max="9985" width="9" style="33" customWidth="1"/>
    <col min="9986" max="9987" width="10.7109375" style="33" customWidth="1"/>
    <col min="9988" max="9988" width="1.42578125" style="33" customWidth="1"/>
    <col min="9989" max="9989" width="9.5703125" style="33" customWidth="1"/>
    <col min="9990" max="9990" width="25.42578125" style="33" customWidth="1"/>
    <col min="9991" max="9991" width="9.28515625" style="33" customWidth="1"/>
    <col min="9992" max="9992" width="10.7109375" style="33" customWidth="1"/>
    <col min="9993" max="9993" width="14.5703125" style="33" customWidth="1"/>
    <col min="9994" max="9996" width="10.7109375" style="33" customWidth="1"/>
    <col min="9997" max="10240" width="9.140625" style="33"/>
    <col min="10241" max="10241" width="9" style="33" customWidth="1"/>
    <col min="10242" max="10243" width="10.7109375" style="33" customWidth="1"/>
    <col min="10244" max="10244" width="1.42578125" style="33" customWidth="1"/>
    <col min="10245" max="10245" width="9.5703125" style="33" customWidth="1"/>
    <col min="10246" max="10246" width="25.42578125" style="33" customWidth="1"/>
    <col min="10247" max="10247" width="9.28515625" style="33" customWidth="1"/>
    <col min="10248" max="10248" width="10.7109375" style="33" customWidth="1"/>
    <col min="10249" max="10249" width="14.5703125" style="33" customWidth="1"/>
    <col min="10250" max="10252" width="10.7109375" style="33" customWidth="1"/>
    <col min="10253" max="10496" width="9.140625" style="33"/>
    <col min="10497" max="10497" width="9" style="33" customWidth="1"/>
    <col min="10498" max="10499" width="10.7109375" style="33" customWidth="1"/>
    <col min="10500" max="10500" width="1.42578125" style="33" customWidth="1"/>
    <col min="10501" max="10501" width="9.5703125" style="33" customWidth="1"/>
    <col min="10502" max="10502" width="25.42578125" style="33" customWidth="1"/>
    <col min="10503" max="10503" width="9.28515625" style="33" customWidth="1"/>
    <col min="10504" max="10504" width="10.7109375" style="33" customWidth="1"/>
    <col min="10505" max="10505" width="14.5703125" style="33" customWidth="1"/>
    <col min="10506" max="10508" width="10.7109375" style="33" customWidth="1"/>
    <col min="10509" max="10752" width="9.140625" style="33"/>
    <col min="10753" max="10753" width="9" style="33" customWidth="1"/>
    <col min="10754" max="10755" width="10.7109375" style="33" customWidth="1"/>
    <col min="10756" max="10756" width="1.42578125" style="33" customWidth="1"/>
    <col min="10757" max="10757" width="9.5703125" style="33" customWidth="1"/>
    <col min="10758" max="10758" width="25.42578125" style="33" customWidth="1"/>
    <col min="10759" max="10759" width="9.28515625" style="33" customWidth="1"/>
    <col min="10760" max="10760" width="10.7109375" style="33" customWidth="1"/>
    <col min="10761" max="10761" width="14.5703125" style="33" customWidth="1"/>
    <col min="10762" max="10764" width="10.7109375" style="33" customWidth="1"/>
    <col min="10765" max="11008" width="9.140625" style="33"/>
    <col min="11009" max="11009" width="9" style="33" customWidth="1"/>
    <col min="11010" max="11011" width="10.7109375" style="33" customWidth="1"/>
    <col min="11012" max="11012" width="1.42578125" style="33" customWidth="1"/>
    <col min="11013" max="11013" width="9.5703125" style="33" customWidth="1"/>
    <col min="11014" max="11014" width="25.42578125" style="33" customWidth="1"/>
    <col min="11015" max="11015" width="9.28515625" style="33" customWidth="1"/>
    <col min="11016" max="11016" width="10.7109375" style="33" customWidth="1"/>
    <col min="11017" max="11017" width="14.5703125" style="33" customWidth="1"/>
    <col min="11018" max="11020" width="10.7109375" style="33" customWidth="1"/>
    <col min="11021" max="11264" width="9.140625" style="33"/>
    <col min="11265" max="11265" width="9" style="33" customWidth="1"/>
    <col min="11266" max="11267" width="10.7109375" style="33" customWidth="1"/>
    <col min="11268" max="11268" width="1.42578125" style="33" customWidth="1"/>
    <col min="11269" max="11269" width="9.5703125" style="33" customWidth="1"/>
    <col min="11270" max="11270" width="25.42578125" style="33" customWidth="1"/>
    <col min="11271" max="11271" width="9.28515625" style="33" customWidth="1"/>
    <col min="11272" max="11272" width="10.7109375" style="33" customWidth="1"/>
    <col min="11273" max="11273" width="14.5703125" style="33" customWidth="1"/>
    <col min="11274" max="11276" width="10.7109375" style="33" customWidth="1"/>
    <col min="11277" max="11520" width="9.140625" style="33"/>
    <col min="11521" max="11521" width="9" style="33" customWidth="1"/>
    <col min="11522" max="11523" width="10.7109375" style="33" customWidth="1"/>
    <col min="11524" max="11524" width="1.42578125" style="33" customWidth="1"/>
    <col min="11525" max="11525" width="9.5703125" style="33" customWidth="1"/>
    <col min="11526" max="11526" width="25.42578125" style="33" customWidth="1"/>
    <col min="11527" max="11527" width="9.28515625" style="33" customWidth="1"/>
    <col min="11528" max="11528" width="10.7109375" style="33" customWidth="1"/>
    <col min="11529" max="11529" width="14.5703125" style="33" customWidth="1"/>
    <col min="11530" max="11532" width="10.7109375" style="33" customWidth="1"/>
    <col min="11533" max="11776" width="9.140625" style="33"/>
    <col min="11777" max="11777" width="9" style="33" customWidth="1"/>
    <col min="11778" max="11779" width="10.7109375" style="33" customWidth="1"/>
    <col min="11780" max="11780" width="1.42578125" style="33" customWidth="1"/>
    <col min="11781" max="11781" width="9.5703125" style="33" customWidth="1"/>
    <col min="11782" max="11782" width="25.42578125" style="33" customWidth="1"/>
    <col min="11783" max="11783" width="9.28515625" style="33" customWidth="1"/>
    <col min="11784" max="11784" width="10.7109375" style="33" customWidth="1"/>
    <col min="11785" max="11785" width="14.5703125" style="33" customWidth="1"/>
    <col min="11786" max="11788" width="10.7109375" style="33" customWidth="1"/>
    <col min="11789" max="12032" width="9.140625" style="33"/>
    <col min="12033" max="12033" width="9" style="33" customWidth="1"/>
    <col min="12034" max="12035" width="10.7109375" style="33" customWidth="1"/>
    <col min="12036" max="12036" width="1.42578125" style="33" customWidth="1"/>
    <col min="12037" max="12037" width="9.5703125" style="33" customWidth="1"/>
    <col min="12038" max="12038" width="25.42578125" style="33" customWidth="1"/>
    <col min="12039" max="12039" width="9.28515625" style="33" customWidth="1"/>
    <col min="12040" max="12040" width="10.7109375" style="33" customWidth="1"/>
    <col min="12041" max="12041" width="14.5703125" style="33" customWidth="1"/>
    <col min="12042" max="12044" width="10.7109375" style="33" customWidth="1"/>
    <col min="12045" max="12288" width="9.140625" style="33"/>
    <col min="12289" max="12289" width="9" style="33" customWidth="1"/>
    <col min="12290" max="12291" width="10.7109375" style="33" customWidth="1"/>
    <col min="12292" max="12292" width="1.42578125" style="33" customWidth="1"/>
    <col min="12293" max="12293" width="9.5703125" style="33" customWidth="1"/>
    <col min="12294" max="12294" width="25.42578125" style="33" customWidth="1"/>
    <col min="12295" max="12295" width="9.28515625" style="33" customWidth="1"/>
    <col min="12296" max="12296" width="10.7109375" style="33" customWidth="1"/>
    <col min="12297" max="12297" width="14.5703125" style="33" customWidth="1"/>
    <col min="12298" max="12300" width="10.7109375" style="33" customWidth="1"/>
    <col min="12301" max="12544" width="9.140625" style="33"/>
    <col min="12545" max="12545" width="9" style="33" customWidth="1"/>
    <col min="12546" max="12547" width="10.7109375" style="33" customWidth="1"/>
    <col min="12548" max="12548" width="1.42578125" style="33" customWidth="1"/>
    <col min="12549" max="12549" width="9.5703125" style="33" customWidth="1"/>
    <col min="12550" max="12550" width="25.42578125" style="33" customWidth="1"/>
    <col min="12551" max="12551" width="9.28515625" style="33" customWidth="1"/>
    <col min="12552" max="12552" width="10.7109375" style="33" customWidth="1"/>
    <col min="12553" max="12553" width="14.5703125" style="33" customWidth="1"/>
    <col min="12554" max="12556" width="10.7109375" style="33" customWidth="1"/>
    <col min="12557" max="12800" width="9.140625" style="33"/>
    <col min="12801" max="12801" width="9" style="33" customWidth="1"/>
    <col min="12802" max="12803" width="10.7109375" style="33" customWidth="1"/>
    <col min="12804" max="12804" width="1.42578125" style="33" customWidth="1"/>
    <col min="12805" max="12805" width="9.5703125" style="33" customWidth="1"/>
    <col min="12806" max="12806" width="25.42578125" style="33" customWidth="1"/>
    <col min="12807" max="12807" width="9.28515625" style="33" customWidth="1"/>
    <col min="12808" max="12808" width="10.7109375" style="33" customWidth="1"/>
    <col min="12809" max="12809" width="14.5703125" style="33" customWidth="1"/>
    <col min="12810" max="12812" width="10.7109375" style="33" customWidth="1"/>
    <col min="12813" max="13056" width="9.140625" style="33"/>
    <col min="13057" max="13057" width="9" style="33" customWidth="1"/>
    <col min="13058" max="13059" width="10.7109375" style="33" customWidth="1"/>
    <col min="13060" max="13060" width="1.42578125" style="33" customWidth="1"/>
    <col min="13061" max="13061" width="9.5703125" style="33" customWidth="1"/>
    <col min="13062" max="13062" width="25.42578125" style="33" customWidth="1"/>
    <col min="13063" max="13063" width="9.28515625" style="33" customWidth="1"/>
    <col min="13064" max="13064" width="10.7109375" style="33" customWidth="1"/>
    <col min="13065" max="13065" width="14.5703125" style="33" customWidth="1"/>
    <col min="13066" max="13068" width="10.7109375" style="33" customWidth="1"/>
    <col min="13069" max="13312" width="9.140625" style="33"/>
    <col min="13313" max="13313" width="9" style="33" customWidth="1"/>
    <col min="13314" max="13315" width="10.7109375" style="33" customWidth="1"/>
    <col min="13316" max="13316" width="1.42578125" style="33" customWidth="1"/>
    <col min="13317" max="13317" width="9.5703125" style="33" customWidth="1"/>
    <col min="13318" max="13318" width="25.42578125" style="33" customWidth="1"/>
    <col min="13319" max="13319" width="9.28515625" style="33" customWidth="1"/>
    <col min="13320" max="13320" width="10.7109375" style="33" customWidth="1"/>
    <col min="13321" max="13321" width="14.5703125" style="33" customWidth="1"/>
    <col min="13322" max="13324" width="10.7109375" style="33" customWidth="1"/>
    <col min="13325" max="13568" width="9.140625" style="33"/>
    <col min="13569" max="13569" width="9" style="33" customWidth="1"/>
    <col min="13570" max="13571" width="10.7109375" style="33" customWidth="1"/>
    <col min="13572" max="13572" width="1.42578125" style="33" customWidth="1"/>
    <col min="13573" max="13573" width="9.5703125" style="33" customWidth="1"/>
    <col min="13574" max="13574" width="25.42578125" style="33" customWidth="1"/>
    <col min="13575" max="13575" width="9.28515625" style="33" customWidth="1"/>
    <col min="13576" max="13576" width="10.7109375" style="33" customWidth="1"/>
    <col min="13577" max="13577" width="14.5703125" style="33" customWidth="1"/>
    <col min="13578" max="13580" width="10.7109375" style="33" customWidth="1"/>
    <col min="13581" max="13824" width="9.140625" style="33"/>
    <col min="13825" max="13825" width="9" style="33" customWidth="1"/>
    <col min="13826" max="13827" width="10.7109375" style="33" customWidth="1"/>
    <col min="13828" max="13828" width="1.42578125" style="33" customWidth="1"/>
    <col min="13829" max="13829" width="9.5703125" style="33" customWidth="1"/>
    <col min="13830" max="13830" width="25.42578125" style="33" customWidth="1"/>
    <col min="13831" max="13831" width="9.28515625" style="33" customWidth="1"/>
    <col min="13832" max="13832" width="10.7109375" style="33" customWidth="1"/>
    <col min="13833" max="13833" width="14.5703125" style="33" customWidth="1"/>
    <col min="13834" max="13836" width="10.7109375" style="33" customWidth="1"/>
    <col min="13837" max="14080" width="9.140625" style="33"/>
    <col min="14081" max="14081" width="9" style="33" customWidth="1"/>
    <col min="14082" max="14083" width="10.7109375" style="33" customWidth="1"/>
    <col min="14084" max="14084" width="1.42578125" style="33" customWidth="1"/>
    <col min="14085" max="14085" width="9.5703125" style="33" customWidth="1"/>
    <col min="14086" max="14086" width="25.42578125" style="33" customWidth="1"/>
    <col min="14087" max="14087" width="9.28515625" style="33" customWidth="1"/>
    <col min="14088" max="14088" width="10.7109375" style="33" customWidth="1"/>
    <col min="14089" max="14089" width="14.5703125" style="33" customWidth="1"/>
    <col min="14090" max="14092" width="10.7109375" style="33" customWidth="1"/>
    <col min="14093" max="14336" width="9.140625" style="33"/>
    <col min="14337" max="14337" width="9" style="33" customWidth="1"/>
    <col min="14338" max="14339" width="10.7109375" style="33" customWidth="1"/>
    <col min="14340" max="14340" width="1.42578125" style="33" customWidth="1"/>
    <col min="14341" max="14341" width="9.5703125" style="33" customWidth="1"/>
    <col min="14342" max="14342" width="25.42578125" style="33" customWidth="1"/>
    <col min="14343" max="14343" width="9.28515625" style="33" customWidth="1"/>
    <col min="14344" max="14344" width="10.7109375" style="33" customWidth="1"/>
    <col min="14345" max="14345" width="14.5703125" style="33" customWidth="1"/>
    <col min="14346" max="14348" width="10.7109375" style="33" customWidth="1"/>
    <col min="14349" max="14592" width="9.140625" style="33"/>
    <col min="14593" max="14593" width="9" style="33" customWidth="1"/>
    <col min="14594" max="14595" width="10.7109375" style="33" customWidth="1"/>
    <col min="14596" max="14596" width="1.42578125" style="33" customWidth="1"/>
    <col min="14597" max="14597" width="9.5703125" style="33" customWidth="1"/>
    <col min="14598" max="14598" width="25.42578125" style="33" customWidth="1"/>
    <col min="14599" max="14599" width="9.28515625" style="33" customWidth="1"/>
    <col min="14600" max="14600" width="10.7109375" style="33" customWidth="1"/>
    <col min="14601" max="14601" width="14.5703125" style="33" customWidth="1"/>
    <col min="14602" max="14604" width="10.7109375" style="33" customWidth="1"/>
    <col min="14605" max="14848" width="9.140625" style="33"/>
    <col min="14849" max="14849" width="9" style="33" customWidth="1"/>
    <col min="14850" max="14851" width="10.7109375" style="33" customWidth="1"/>
    <col min="14852" max="14852" width="1.42578125" style="33" customWidth="1"/>
    <col min="14853" max="14853" width="9.5703125" style="33" customWidth="1"/>
    <col min="14854" max="14854" width="25.42578125" style="33" customWidth="1"/>
    <col min="14855" max="14855" width="9.28515625" style="33" customWidth="1"/>
    <col min="14856" max="14856" width="10.7109375" style="33" customWidth="1"/>
    <col min="14857" max="14857" width="14.5703125" style="33" customWidth="1"/>
    <col min="14858" max="14860" width="10.7109375" style="33" customWidth="1"/>
    <col min="14861" max="15104" width="9.140625" style="33"/>
    <col min="15105" max="15105" width="9" style="33" customWidth="1"/>
    <col min="15106" max="15107" width="10.7109375" style="33" customWidth="1"/>
    <col min="15108" max="15108" width="1.42578125" style="33" customWidth="1"/>
    <col min="15109" max="15109" width="9.5703125" style="33" customWidth="1"/>
    <col min="15110" max="15110" width="25.42578125" style="33" customWidth="1"/>
    <col min="15111" max="15111" width="9.28515625" style="33" customWidth="1"/>
    <col min="15112" max="15112" width="10.7109375" style="33" customWidth="1"/>
    <col min="15113" max="15113" width="14.5703125" style="33" customWidth="1"/>
    <col min="15114" max="15116" width="10.7109375" style="33" customWidth="1"/>
    <col min="15117" max="15360" width="9.140625" style="33"/>
    <col min="15361" max="15361" width="9" style="33" customWidth="1"/>
    <col min="15362" max="15363" width="10.7109375" style="33" customWidth="1"/>
    <col min="15364" max="15364" width="1.42578125" style="33" customWidth="1"/>
    <col min="15365" max="15365" width="9.5703125" style="33" customWidth="1"/>
    <col min="15366" max="15366" width="25.42578125" style="33" customWidth="1"/>
    <col min="15367" max="15367" width="9.28515625" style="33" customWidth="1"/>
    <col min="15368" max="15368" width="10.7109375" style="33" customWidth="1"/>
    <col min="15369" max="15369" width="14.5703125" style="33" customWidth="1"/>
    <col min="15370" max="15372" width="10.7109375" style="33" customWidth="1"/>
    <col min="15373" max="15616" width="9.140625" style="33"/>
    <col min="15617" max="15617" width="9" style="33" customWidth="1"/>
    <col min="15618" max="15619" width="10.7109375" style="33" customWidth="1"/>
    <col min="15620" max="15620" width="1.42578125" style="33" customWidth="1"/>
    <col min="15621" max="15621" width="9.5703125" style="33" customWidth="1"/>
    <col min="15622" max="15622" width="25.42578125" style="33" customWidth="1"/>
    <col min="15623" max="15623" width="9.28515625" style="33" customWidth="1"/>
    <col min="15624" max="15624" width="10.7109375" style="33" customWidth="1"/>
    <col min="15625" max="15625" width="14.5703125" style="33" customWidth="1"/>
    <col min="15626" max="15628" width="10.7109375" style="33" customWidth="1"/>
    <col min="15629" max="15872" width="9.140625" style="33"/>
    <col min="15873" max="15873" width="9" style="33" customWidth="1"/>
    <col min="15874" max="15875" width="10.7109375" style="33" customWidth="1"/>
    <col min="15876" max="15876" width="1.42578125" style="33" customWidth="1"/>
    <col min="15877" max="15877" width="9.5703125" style="33" customWidth="1"/>
    <col min="15878" max="15878" width="25.42578125" style="33" customWidth="1"/>
    <col min="15879" max="15879" width="9.28515625" style="33" customWidth="1"/>
    <col min="15880" max="15880" width="10.7109375" style="33" customWidth="1"/>
    <col min="15881" max="15881" width="14.5703125" style="33" customWidth="1"/>
    <col min="15882" max="15884" width="10.7109375" style="33" customWidth="1"/>
    <col min="15885" max="16128" width="9.140625" style="33"/>
    <col min="16129" max="16129" width="9" style="33" customWidth="1"/>
    <col min="16130" max="16131" width="10.7109375" style="33" customWidth="1"/>
    <col min="16132" max="16132" width="1.42578125" style="33" customWidth="1"/>
    <col min="16133" max="16133" width="9.5703125" style="33" customWidth="1"/>
    <col min="16134" max="16134" width="25.42578125" style="33" customWidth="1"/>
    <col min="16135" max="16135" width="9.28515625" style="33" customWidth="1"/>
    <col min="16136" max="16136" width="10.7109375" style="33" customWidth="1"/>
    <col min="16137" max="16137" width="14.5703125" style="33" customWidth="1"/>
    <col min="16138" max="16140" width="10.7109375" style="33" customWidth="1"/>
    <col min="16141" max="16384" width="9.140625" style="33"/>
  </cols>
  <sheetData>
    <row r="1" spans="1:12" s="124" customFormat="1"/>
    <row r="2" spans="1:12" s="124" customFormat="1"/>
    <row r="3" spans="1:12" s="124" customFormat="1"/>
    <row r="4" spans="1:12" s="124" customFormat="1"/>
    <row r="5" spans="1:12" s="124" customFormat="1"/>
    <row r="6" spans="1:12" ht="50.1" customHeight="1">
      <c r="A6" s="49"/>
      <c r="B6" s="50"/>
      <c r="C6" s="50"/>
      <c r="D6" s="50"/>
      <c r="E6" s="50"/>
      <c r="F6" s="50"/>
      <c r="G6" s="50"/>
      <c r="H6" s="50"/>
      <c r="I6" s="50"/>
      <c r="J6" s="50"/>
      <c r="K6" s="50"/>
      <c r="L6" s="51"/>
    </row>
    <row r="7" spans="1:12" ht="48" customHeight="1">
      <c r="A7" s="49"/>
      <c r="B7" s="50"/>
      <c r="C7" s="79">
        <v>2018</v>
      </c>
      <c r="D7" s="80" t="s">
        <v>45</v>
      </c>
      <c r="E7" s="53"/>
      <c r="F7" s="50"/>
      <c r="G7" s="50"/>
      <c r="H7" s="50"/>
      <c r="I7" s="50"/>
      <c r="J7" s="50"/>
      <c r="K7" s="50"/>
      <c r="L7" s="51"/>
    </row>
    <row r="8" spans="1:12" ht="52.5" customHeight="1">
      <c r="A8" s="49"/>
      <c r="B8" s="50"/>
      <c r="C8" s="52"/>
      <c r="D8" s="53"/>
      <c r="E8" s="53"/>
      <c r="F8" s="50"/>
      <c r="G8" s="50"/>
      <c r="H8" s="50"/>
      <c r="I8" s="50"/>
      <c r="J8" s="50"/>
      <c r="K8" s="50"/>
      <c r="L8" s="51"/>
    </row>
    <row r="9" spans="1:12" ht="117.75" customHeight="1">
      <c r="A9" s="49"/>
      <c r="B9" s="50"/>
      <c r="C9" s="144" t="s">
        <v>78</v>
      </c>
      <c r="D9" s="144"/>
      <c r="E9" s="144"/>
      <c r="F9" s="144"/>
      <c r="G9" s="144"/>
      <c r="H9" s="144"/>
      <c r="I9" s="144"/>
      <c r="J9" s="144"/>
      <c r="K9" s="144"/>
      <c r="L9" s="51"/>
    </row>
    <row r="10" spans="1:12" ht="30" customHeight="1">
      <c r="A10" s="49"/>
      <c r="B10" s="50"/>
      <c r="C10" s="54"/>
      <c r="D10" s="55"/>
      <c r="E10" s="55"/>
      <c r="F10" s="142"/>
      <c r="G10" s="142"/>
      <c r="H10" s="142"/>
      <c r="I10" s="142"/>
      <c r="J10" s="142"/>
      <c r="K10" s="142"/>
      <c r="L10" s="143"/>
    </row>
    <row r="11" spans="1:12" ht="30" customHeight="1">
      <c r="A11" s="49"/>
      <c r="B11" s="50"/>
      <c r="C11" s="145" t="s">
        <v>43</v>
      </c>
      <c r="D11" s="145"/>
      <c r="E11" s="81"/>
      <c r="F11" s="82" t="s">
        <v>44</v>
      </c>
      <c r="G11" s="83"/>
      <c r="H11" s="78"/>
      <c r="I11" s="73"/>
      <c r="J11" s="73"/>
      <c r="K11" s="50"/>
      <c r="L11" s="51"/>
    </row>
    <row r="12" spans="1:12" ht="54.75" customHeight="1">
      <c r="A12" s="49"/>
      <c r="B12" s="50"/>
      <c r="C12" s="56"/>
      <c r="D12" s="57"/>
      <c r="E12" s="57"/>
      <c r="F12" s="47"/>
      <c r="G12" s="73"/>
      <c r="H12" s="73"/>
      <c r="I12" s="73"/>
      <c r="J12" s="73"/>
      <c r="K12" s="50"/>
      <c r="L12" s="51"/>
    </row>
    <row r="13" spans="1:12" ht="30" customHeight="1">
      <c r="A13" s="49"/>
      <c r="B13" s="50"/>
      <c r="C13" s="73"/>
      <c r="D13" s="73"/>
      <c r="E13" s="73"/>
      <c r="F13" s="47"/>
      <c r="G13" s="73"/>
      <c r="H13" s="73"/>
      <c r="I13" s="73"/>
      <c r="J13" s="73"/>
      <c r="K13" s="50"/>
      <c r="L13" s="51"/>
    </row>
    <row r="14" spans="1:12" ht="30" customHeight="1">
      <c r="A14" s="49"/>
      <c r="B14" s="50"/>
      <c r="C14" s="73"/>
      <c r="D14" s="73"/>
      <c r="E14" s="73"/>
      <c r="F14" s="47"/>
      <c r="G14" s="73"/>
      <c r="H14" s="73"/>
      <c r="I14" s="73"/>
      <c r="J14" s="73"/>
      <c r="K14" s="50"/>
      <c r="L14" s="51"/>
    </row>
    <row r="15" spans="1:12" ht="30" customHeight="1">
      <c r="A15" s="49"/>
      <c r="B15" s="50"/>
      <c r="C15" s="58"/>
      <c r="D15" s="58"/>
      <c r="E15" s="58"/>
      <c r="F15" s="59"/>
      <c r="G15" s="73"/>
      <c r="H15" s="73"/>
      <c r="I15" s="73"/>
      <c r="J15" s="73"/>
      <c r="K15" s="50"/>
      <c r="L15" s="51"/>
    </row>
    <row r="16" spans="1:12" ht="30" customHeight="1">
      <c r="A16" s="49"/>
      <c r="B16" s="50"/>
      <c r="C16" s="56"/>
      <c r="D16" s="57"/>
      <c r="E16" s="57"/>
      <c r="F16" s="47"/>
      <c r="G16" s="73"/>
      <c r="H16" s="73"/>
      <c r="I16" s="73"/>
      <c r="J16" s="73"/>
      <c r="K16" s="50"/>
      <c r="L16" s="51"/>
    </row>
    <row r="17" spans="1:13" ht="30" customHeight="1">
      <c r="A17" s="49"/>
      <c r="B17" s="50"/>
      <c r="C17" s="73"/>
      <c r="D17" s="73"/>
      <c r="E17" s="73"/>
      <c r="F17" s="47"/>
      <c r="G17" s="73"/>
      <c r="H17" s="73"/>
      <c r="I17" s="73"/>
      <c r="J17" s="73"/>
      <c r="K17" s="50"/>
      <c r="L17" s="51"/>
    </row>
    <row r="18" spans="1:13" ht="30" customHeight="1">
      <c r="A18" s="49"/>
      <c r="B18" s="50"/>
      <c r="C18" s="54"/>
      <c r="D18" s="50"/>
      <c r="E18" s="50"/>
      <c r="F18" s="50"/>
      <c r="G18" s="50"/>
      <c r="H18" s="50"/>
      <c r="I18" s="50"/>
      <c r="J18" s="50"/>
      <c r="K18" s="50"/>
      <c r="L18" s="51"/>
    </row>
    <row r="19" spans="1:13" ht="30" customHeight="1">
      <c r="A19" s="49"/>
      <c r="B19" s="123"/>
      <c r="C19" s="141" t="s">
        <v>75</v>
      </c>
      <c r="D19" s="141"/>
      <c r="E19" s="122"/>
      <c r="F19" s="84" t="e">
        <f>"  :  일금"&amp;NUMBERSTRING(#REF!,1)&amp;"원정(\"&amp;FIXED(#REF!,0)&amp;"--) "</f>
        <v>#REF!</v>
      </c>
      <c r="G19" s="84"/>
      <c r="H19" s="84"/>
      <c r="I19" s="84"/>
      <c r="J19" s="85"/>
      <c r="K19" s="48"/>
      <c r="L19" s="51"/>
    </row>
    <row r="20" spans="1:13" ht="30" customHeight="1">
      <c r="A20" s="49"/>
      <c r="B20" s="123"/>
      <c r="C20" s="123"/>
      <c r="D20" s="86"/>
      <c r="E20" s="86"/>
      <c r="F20" s="87"/>
      <c r="G20" s="88"/>
      <c r="H20" s="123"/>
      <c r="I20" s="123"/>
      <c r="J20" s="123"/>
      <c r="K20" s="73"/>
      <c r="L20" s="51"/>
    </row>
    <row r="21" spans="1:13" ht="30" customHeight="1">
      <c r="A21" s="49"/>
      <c r="B21" s="89"/>
      <c r="C21" s="141" t="s">
        <v>76</v>
      </c>
      <c r="D21" s="141"/>
      <c r="E21" s="122"/>
      <c r="F21" s="90" t="e">
        <f>"  :  일금"&amp;NUMBERSTRING(#REF!,1)&amp;"원정(\"&amp;FIXED(#REF!,0)&amp;"--) "</f>
        <v>#REF!</v>
      </c>
      <c r="G21" s="90"/>
      <c r="H21" s="90"/>
      <c r="I21" s="90"/>
      <c r="J21" s="90"/>
      <c r="K21" s="48"/>
      <c r="L21" s="51"/>
    </row>
    <row r="22" spans="1:13" ht="30" customHeight="1">
      <c r="A22" s="49"/>
      <c r="B22" s="140"/>
      <c r="C22" s="140"/>
      <c r="D22" s="140"/>
      <c r="E22" s="123"/>
      <c r="F22" s="123"/>
      <c r="G22" s="123"/>
      <c r="H22" s="123"/>
      <c r="I22" s="123"/>
      <c r="J22" s="123"/>
      <c r="K22" s="73"/>
      <c r="L22" s="51"/>
    </row>
    <row r="23" spans="1:13" ht="30" customHeight="1">
      <c r="A23" s="49"/>
      <c r="B23" s="123"/>
      <c r="C23" s="141" t="s">
        <v>77</v>
      </c>
      <c r="D23" s="141"/>
      <c r="E23" s="122"/>
      <c r="F23" s="90" t="e">
        <f>"  :  일금"&amp;NUMBERSTRING(#REF!,1)&amp;"원정(\"&amp;FIXED(#REF!,0)&amp;"--) "</f>
        <v>#REF!</v>
      </c>
      <c r="G23" s="90"/>
      <c r="H23" s="90"/>
      <c r="I23" s="90"/>
      <c r="J23" s="90"/>
      <c r="K23" s="48"/>
      <c r="L23" s="60"/>
    </row>
    <row r="24" spans="1:13" ht="30" customHeight="1" thickBot="1">
      <c r="A24" s="61"/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3"/>
    </row>
    <row r="25" spans="1:13" ht="30" customHeight="1"/>
    <row r="26" spans="1:13" ht="30" customHeight="1"/>
    <row r="27" spans="1:13" ht="30" customHeight="1"/>
    <row r="29" spans="1:13">
      <c r="M29" s="76" t="s">
        <v>58</v>
      </c>
    </row>
  </sheetData>
  <mergeCells count="7">
    <mergeCell ref="B22:D22"/>
    <mergeCell ref="C23:D23"/>
    <mergeCell ref="F10:L10"/>
    <mergeCell ref="C9:K9"/>
    <mergeCell ref="C11:D11"/>
    <mergeCell ref="C19:D19"/>
    <mergeCell ref="C21:D21"/>
  </mergeCells>
  <phoneticPr fontId="4" type="noConversion"/>
  <pageMargins left="0.78740157480314965" right="0.70866141732283472" top="1.1811023622047245" bottom="1.1811023622047245" header="0.31496062992125984" footer="0.31496062992125984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O39"/>
  <sheetViews>
    <sheetView tabSelected="1" zoomScaleNormal="100" workbookViewId="0">
      <pane ySplit="4" topLeftCell="A5" activePane="bottomLeft" state="frozen"/>
      <selection pane="bottomLeft" activeCell="D41" sqref="D41"/>
    </sheetView>
  </sheetViews>
  <sheetFormatPr defaultRowHeight="12.75"/>
  <cols>
    <col min="1" max="1" width="0.7109375" customWidth="1"/>
    <col min="2" max="2" width="4.28515625" customWidth="1"/>
    <col min="3" max="3" width="23.28515625" customWidth="1"/>
    <col min="4" max="4" width="15.85546875" customWidth="1"/>
    <col min="5" max="5" width="8.5703125" bestFit="1" customWidth="1"/>
    <col min="6" max="6" width="3.7109375" customWidth="1"/>
    <col min="7" max="7" width="10.85546875" customWidth="1"/>
    <col min="8" max="8" width="11.7109375" customWidth="1"/>
    <col min="9" max="9" width="10.42578125" customWidth="1"/>
    <col min="10" max="10" width="11.5703125" customWidth="1"/>
    <col min="11" max="11" width="10.28515625" customWidth="1"/>
    <col min="12" max="12" width="11.42578125" customWidth="1"/>
    <col min="13" max="13" width="10.5703125" customWidth="1"/>
    <col min="14" max="14" width="12.28515625" customWidth="1"/>
    <col min="15" max="15" width="10.7109375" customWidth="1"/>
  </cols>
  <sheetData>
    <row r="1" spans="2:15" ht="24.95" customHeight="1">
      <c r="B1" s="146" t="s">
        <v>6</v>
      </c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</row>
    <row r="2" spans="2:15" ht="31.5" customHeight="1" thickBot="1"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  <c r="O2" s="147"/>
    </row>
    <row r="3" spans="2:15" ht="30" customHeight="1">
      <c r="B3" s="148" t="s">
        <v>38</v>
      </c>
      <c r="C3" s="150" t="s">
        <v>22</v>
      </c>
      <c r="D3" s="150" t="s">
        <v>25</v>
      </c>
      <c r="E3" s="150" t="s">
        <v>3</v>
      </c>
      <c r="F3" s="150" t="s">
        <v>13</v>
      </c>
      <c r="G3" s="152" t="s">
        <v>36</v>
      </c>
      <c r="H3" s="153"/>
      <c r="I3" s="152" t="s">
        <v>28</v>
      </c>
      <c r="J3" s="153"/>
      <c r="K3" s="152" t="s">
        <v>21</v>
      </c>
      <c r="L3" s="153"/>
      <c r="M3" s="152" t="s">
        <v>4</v>
      </c>
      <c r="N3" s="153"/>
      <c r="O3" s="154" t="s">
        <v>8</v>
      </c>
    </row>
    <row r="4" spans="2:15" ht="30" customHeight="1">
      <c r="B4" s="149"/>
      <c r="C4" s="151"/>
      <c r="D4" s="151"/>
      <c r="E4" s="151"/>
      <c r="F4" s="151"/>
      <c r="G4" s="7" t="s">
        <v>0</v>
      </c>
      <c r="H4" s="74" t="s">
        <v>19</v>
      </c>
      <c r="I4" s="7" t="s">
        <v>0</v>
      </c>
      <c r="J4" s="74" t="s">
        <v>19</v>
      </c>
      <c r="K4" s="7" t="s">
        <v>0</v>
      </c>
      <c r="L4" s="74" t="s">
        <v>19</v>
      </c>
      <c r="M4" s="7" t="s">
        <v>0</v>
      </c>
      <c r="N4" s="74" t="s">
        <v>19</v>
      </c>
      <c r="O4" s="155"/>
    </row>
    <row r="5" spans="2:15" ht="32.25" customHeight="1">
      <c r="B5" s="113" t="s">
        <v>59</v>
      </c>
      <c r="C5" s="36" t="s">
        <v>60</v>
      </c>
      <c r="D5" s="36" t="s">
        <v>40</v>
      </c>
      <c r="E5" s="30"/>
      <c r="F5" s="26" t="s">
        <v>40</v>
      </c>
      <c r="G5" s="31"/>
      <c r="H5" s="27"/>
      <c r="I5" s="31"/>
      <c r="J5" s="30"/>
      <c r="K5" s="31"/>
      <c r="L5" s="30"/>
      <c r="M5" s="31"/>
      <c r="N5" s="30"/>
      <c r="O5" s="108"/>
    </row>
    <row r="6" spans="2:15" ht="21.95" customHeight="1">
      <c r="B6" s="114"/>
      <c r="C6" s="34" t="s">
        <v>61</v>
      </c>
      <c r="D6" s="10" t="s">
        <v>40</v>
      </c>
      <c r="E6" s="12">
        <v>1174.9849999999999</v>
      </c>
      <c r="F6" s="11" t="s">
        <v>24</v>
      </c>
      <c r="G6" s="41"/>
      <c r="H6" s="35"/>
      <c r="I6" s="41"/>
      <c r="J6" s="35"/>
      <c r="K6" s="18"/>
      <c r="L6" s="27"/>
      <c r="M6" s="18"/>
      <c r="N6" s="27"/>
      <c r="O6" s="115"/>
    </row>
    <row r="7" spans="2:15" ht="21.95" customHeight="1">
      <c r="B7" s="114"/>
      <c r="C7" s="10" t="s">
        <v>62</v>
      </c>
      <c r="D7" s="10"/>
      <c r="E7" s="12">
        <v>36.75</v>
      </c>
      <c r="F7" s="11" t="s">
        <v>24</v>
      </c>
      <c r="G7" s="41"/>
      <c r="H7" s="35"/>
      <c r="I7" s="41"/>
      <c r="J7" s="35"/>
      <c r="K7" s="41"/>
      <c r="L7" s="35"/>
      <c r="M7" s="41"/>
      <c r="N7" s="35"/>
      <c r="O7" s="115"/>
    </row>
    <row r="8" spans="2:15" ht="21.95" customHeight="1">
      <c r="B8" s="114"/>
      <c r="C8" s="10" t="s">
        <v>63</v>
      </c>
      <c r="D8" s="10" t="s">
        <v>40</v>
      </c>
      <c r="E8" s="12">
        <v>12.95</v>
      </c>
      <c r="F8" s="11" t="s">
        <v>24</v>
      </c>
      <c r="G8" s="18"/>
      <c r="H8" s="22"/>
      <c r="I8" s="21"/>
      <c r="J8" s="22"/>
      <c r="K8" s="21"/>
      <c r="L8" s="35"/>
      <c r="M8" s="21"/>
      <c r="N8" s="35"/>
      <c r="O8" s="108"/>
    </row>
    <row r="9" spans="2:15" s="33" customFormat="1" ht="21.95" customHeight="1">
      <c r="B9" s="114"/>
      <c r="C9" s="10" t="s">
        <v>64</v>
      </c>
      <c r="D9" s="10"/>
      <c r="E9" s="75">
        <v>12.037249999999998</v>
      </c>
      <c r="F9" s="11" t="s">
        <v>23</v>
      </c>
      <c r="G9" s="18"/>
      <c r="H9" s="22"/>
      <c r="I9" s="21"/>
      <c r="J9" s="22"/>
      <c r="K9" s="21"/>
      <c r="L9" s="22"/>
      <c r="M9" s="21"/>
      <c r="N9" s="22"/>
      <c r="O9" s="108"/>
    </row>
    <row r="10" spans="2:15" ht="21.95" customHeight="1">
      <c r="B10" s="114"/>
      <c r="C10" s="10" t="s">
        <v>65</v>
      </c>
      <c r="D10" s="10" t="s">
        <v>40</v>
      </c>
      <c r="E10" s="75">
        <v>902</v>
      </c>
      <c r="F10" s="11" t="s">
        <v>24</v>
      </c>
      <c r="G10" s="18"/>
      <c r="H10" s="22"/>
      <c r="I10" s="21"/>
      <c r="J10" s="22"/>
      <c r="K10" s="21"/>
      <c r="L10" s="22"/>
      <c r="M10" s="21"/>
      <c r="N10" s="22"/>
      <c r="O10" s="108"/>
    </row>
    <row r="11" spans="2:15" ht="21.95" customHeight="1">
      <c r="B11" s="114"/>
      <c r="C11" s="10" t="s">
        <v>66</v>
      </c>
      <c r="D11" s="10"/>
      <c r="E11" s="77">
        <v>0.80762500000000004</v>
      </c>
      <c r="F11" s="11" t="s">
        <v>23</v>
      </c>
      <c r="G11" s="18"/>
      <c r="H11" s="22"/>
      <c r="I11" s="21"/>
      <c r="J11" s="22"/>
      <c r="K11" s="21"/>
      <c r="L11" s="22"/>
      <c r="M11" s="21"/>
      <c r="N11" s="22"/>
      <c r="O11" s="108"/>
    </row>
    <row r="12" spans="2:15" s="42" customFormat="1" ht="21.95" customHeight="1">
      <c r="B12" s="114"/>
      <c r="C12" s="10" t="s">
        <v>67</v>
      </c>
      <c r="D12" s="10"/>
      <c r="E12" s="67">
        <v>3.2</v>
      </c>
      <c r="F12" s="11" t="s">
        <v>24</v>
      </c>
      <c r="G12" s="18"/>
      <c r="H12" s="22"/>
      <c r="I12" s="21"/>
      <c r="J12" s="22"/>
      <c r="K12" s="21"/>
      <c r="L12" s="22"/>
      <c r="M12" s="21"/>
      <c r="N12" s="22"/>
      <c r="O12" s="108"/>
    </row>
    <row r="13" spans="2:15" ht="21.95" customHeight="1">
      <c r="B13" s="114"/>
      <c r="C13" s="10" t="s">
        <v>68</v>
      </c>
      <c r="D13" s="10"/>
      <c r="E13" s="29">
        <v>1</v>
      </c>
      <c r="F13" s="11" t="s">
        <v>69</v>
      </c>
      <c r="G13" s="18"/>
      <c r="H13" s="22"/>
      <c r="I13" s="21"/>
      <c r="J13" s="22"/>
      <c r="K13" s="21"/>
      <c r="L13" s="22"/>
      <c r="M13" s="21"/>
      <c r="N13" s="22"/>
      <c r="O13" s="108"/>
    </row>
    <row r="14" spans="2:15" ht="27.75" customHeight="1">
      <c r="B14" s="116"/>
      <c r="C14" s="10"/>
      <c r="D14" s="10"/>
      <c r="E14" s="29"/>
      <c r="F14" s="11"/>
      <c r="G14" s="18"/>
      <c r="H14" s="22"/>
      <c r="I14" s="21"/>
      <c r="J14" s="22"/>
      <c r="K14" s="21"/>
      <c r="L14" s="22"/>
      <c r="M14" s="21"/>
      <c r="N14" s="22"/>
      <c r="O14" s="108"/>
    </row>
    <row r="15" spans="2:15" ht="21.95" customHeight="1">
      <c r="B15" s="113" t="s">
        <v>59</v>
      </c>
      <c r="C15" s="36" t="s">
        <v>2</v>
      </c>
      <c r="D15" s="10" t="s">
        <v>40</v>
      </c>
      <c r="E15" s="12"/>
      <c r="F15" s="11" t="s">
        <v>40</v>
      </c>
      <c r="G15" s="18"/>
      <c r="H15" s="44"/>
      <c r="I15" s="38"/>
      <c r="J15" s="44"/>
      <c r="K15" s="38"/>
      <c r="L15" s="44"/>
      <c r="M15" s="38"/>
      <c r="N15" s="44"/>
      <c r="O15" s="108"/>
    </row>
    <row r="16" spans="2:15" ht="21.95" customHeight="1">
      <c r="B16" s="113" t="s">
        <v>40</v>
      </c>
      <c r="C16" s="10" t="s">
        <v>70</v>
      </c>
      <c r="D16" s="10"/>
      <c r="E16" s="29">
        <v>2</v>
      </c>
      <c r="F16" s="11" t="s">
        <v>71</v>
      </c>
      <c r="G16" s="18"/>
      <c r="H16" s="22"/>
      <c r="I16" s="21"/>
      <c r="J16" s="22"/>
      <c r="K16" s="21"/>
      <c r="L16" s="22"/>
      <c r="M16" s="21"/>
      <c r="N16" s="22"/>
      <c r="O16" s="108"/>
    </row>
    <row r="17" spans="2:15" s="64" customFormat="1" ht="35.25" customHeight="1">
      <c r="B17" s="113"/>
      <c r="C17" s="10"/>
      <c r="D17" s="10"/>
      <c r="E17" s="29"/>
      <c r="F17" s="11"/>
      <c r="G17" s="18"/>
      <c r="H17" s="22"/>
      <c r="I17" s="21"/>
      <c r="J17" s="22"/>
      <c r="K17" s="21"/>
      <c r="L17" s="22"/>
      <c r="M17" s="21"/>
      <c r="N17" s="22"/>
      <c r="O17" s="108"/>
    </row>
    <row r="18" spans="2:15" ht="21.95" customHeight="1">
      <c r="B18" s="113" t="s">
        <v>59</v>
      </c>
      <c r="C18" s="36" t="s">
        <v>72</v>
      </c>
      <c r="D18" s="10"/>
      <c r="E18" s="29"/>
      <c r="F18" s="11"/>
      <c r="G18" s="18"/>
      <c r="H18" s="44"/>
      <c r="I18" s="21"/>
      <c r="J18" s="22"/>
      <c r="K18" s="21"/>
      <c r="L18" s="44"/>
      <c r="M18" s="21"/>
      <c r="N18" s="22"/>
      <c r="O18" s="108"/>
    </row>
    <row r="19" spans="2:15" s="64" customFormat="1" ht="21.95" customHeight="1">
      <c r="B19" s="113"/>
      <c r="C19" s="10" t="s">
        <v>73</v>
      </c>
      <c r="D19" s="10"/>
      <c r="E19" s="29">
        <v>1</v>
      </c>
      <c r="F19" s="11" t="s">
        <v>69</v>
      </c>
      <c r="G19" s="18"/>
      <c r="H19" s="22"/>
      <c r="I19" s="21"/>
      <c r="J19" s="22"/>
      <c r="K19" s="21"/>
      <c r="L19" s="22"/>
      <c r="M19" s="21"/>
      <c r="N19" s="22"/>
      <c r="O19" s="108"/>
    </row>
    <row r="20" spans="2:15" s="64" customFormat="1" ht="21.95" customHeight="1" thickBot="1">
      <c r="B20" s="117"/>
      <c r="C20" s="109" t="s">
        <v>74</v>
      </c>
      <c r="D20" s="109"/>
      <c r="E20" s="118">
        <v>1</v>
      </c>
      <c r="F20" s="110" t="s">
        <v>69</v>
      </c>
      <c r="G20" s="111"/>
      <c r="H20" s="119"/>
      <c r="I20" s="120"/>
      <c r="J20" s="119"/>
      <c r="K20" s="120"/>
      <c r="L20" s="119"/>
      <c r="M20" s="120"/>
      <c r="N20" s="119"/>
      <c r="O20" s="112"/>
    </row>
    <row r="21" spans="2:15" ht="19.7" hidden="1" customHeight="1">
      <c r="B21" s="19" t="s">
        <v>40</v>
      </c>
      <c r="C21" s="20" t="s">
        <v>39</v>
      </c>
      <c r="D21" s="20" t="s">
        <v>40</v>
      </c>
      <c r="E21" s="12"/>
      <c r="F21" s="26" t="s">
        <v>40</v>
      </c>
      <c r="G21" s="18">
        <f t="shared" ref="G21" si="0">I21+K21+M21</f>
        <v>0</v>
      </c>
      <c r="H21" s="27">
        <f t="shared" ref="H21" si="1">J21+L21+N21</f>
        <v>0</v>
      </c>
      <c r="I21" s="18"/>
      <c r="J21" s="27" t="str">
        <f>TEXT(J6,"#,##0")</f>
        <v>0</v>
      </c>
      <c r="K21" s="18"/>
      <c r="L21" s="27"/>
      <c r="M21" s="18"/>
      <c r="N21" s="27"/>
      <c r="O21" s="28"/>
    </row>
    <row r="22" spans="2:15" ht="19.7" hidden="1" customHeight="1">
      <c r="B22" s="23" t="s">
        <v>40</v>
      </c>
      <c r="C22" s="10" t="s">
        <v>27</v>
      </c>
      <c r="D22" s="10" t="s">
        <v>40</v>
      </c>
      <c r="E22" s="29">
        <v>11.3</v>
      </c>
      <c r="F22" s="11" t="s">
        <v>7</v>
      </c>
      <c r="G22" s="18">
        <f t="shared" ref="G22:G39" si="2">I22+K22+M22</f>
        <v>0</v>
      </c>
      <c r="H22" s="22" t="e">
        <f>#REF!</f>
        <v>#REF!</v>
      </c>
      <c r="I22" s="18"/>
      <c r="J22" s="12"/>
      <c r="K22" s="18"/>
      <c r="L22" s="12"/>
      <c r="M22" s="18"/>
      <c r="N22" s="12"/>
      <c r="O22" s="13"/>
    </row>
    <row r="23" spans="2:15" ht="19.7" hidden="1" customHeight="1">
      <c r="B23" s="23" t="s">
        <v>40</v>
      </c>
      <c r="C23" s="10" t="s">
        <v>16</v>
      </c>
      <c r="D23" s="10" t="s">
        <v>40</v>
      </c>
      <c r="E23" s="29">
        <v>4.05</v>
      </c>
      <c r="F23" s="11" t="s">
        <v>7</v>
      </c>
      <c r="G23" s="18">
        <f t="shared" si="2"/>
        <v>0</v>
      </c>
      <c r="H23" s="22" t="e">
        <f>#REF!</f>
        <v>#REF!</v>
      </c>
      <c r="I23" s="18"/>
      <c r="J23" s="12"/>
      <c r="K23" s="18"/>
      <c r="L23" s="12"/>
      <c r="M23" s="18"/>
      <c r="N23" s="12"/>
      <c r="O23" s="13" t="s">
        <v>40</v>
      </c>
    </row>
    <row r="24" spans="2:15" ht="19.7" hidden="1" customHeight="1">
      <c r="B24" s="23" t="s">
        <v>40</v>
      </c>
      <c r="C24" s="10" t="s">
        <v>12</v>
      </c>
      <c r="D24" s="10" t="s">
        <v>40</v>
      </c>
      <c r="E24" s="29">
        <v>0.87</v>
      </c>
      <c r="F24" s="11" t="s">
        <v>7</v>
      </c>
      <c r="G24" s="18">
        <f t="shared" si="2"/>
        <v>0</v>
      </c>
      <c r="H24" s="22" t="e">
        <f>#REF!</f>
        <v>#REF!</v>
      </c>
      <c r="I24" s="18"/>
      <c r="J24" s="12"/>
      <c r="K24" s="18"/>
      <c r="L24" s="12"/>
      <c r="M24" s="18"/>
      <c r="N24" s="12"/>
      <c r="O24" s="13" t="s">
        <v>40</v>
      </c>
    </row>
    <row r="25" spans="2:15" ht="19.7" hidden="1" customHeight="1">
      <c r="B25" s="23" t="s">
        <v>40</v>
      </c>
      <c r="C25" s="10" t="s">
        <v>20</v>
      </c>
      <c r="D25" s="10" t="s">
        <v>40</v>
      </c>
      <c r="E25" s="29">
        <v>3.12</v>
      </c>
      <c r="F25" s="11" t="s">
        <v>7</v>
      </c>
      <c r="G25" s="18">
        <f t="shared" si="2"/>
        <v>0</v>
      </c>
      <c r="H25" s="22" t="e">
        <f>#REF!</f>
        <v>#REF!</v>
      </c>
      <c r="I25" s="18"/>
      <c r="J25" s="12"/>
      <c r="K25" s="18"/>
      <c r="L25" s="12"/>
      <c r="M25" s="18"/>
      <c r="N25" s="12"/>
      <c r="O25" s="13" t="s">
        <v>40</v>
      </c>
    </row>
    <row r="26" spans="2:15" ht="19.7" hidden="1" customHeight="1">
      <c r="B26" s="23" t="s">
        <v>40</v>
      </c>
      <c r="C26" s="10" t="s">
        <v>29</v>
      </c>
      <c r="D26" s="10" t="s">
        <v>40</v>
      </c>
      <c r="E26" s="29">
        <v>4.5</v>
      </c>
      <c r="F26" s="11" t="s">
        <v>7</v>
      </c>
      <c r="G26" s="18">
        <f t="shared" si="2"/>
        <v>0</v>
      </c>
      <c r="H26" s="22" t="e">
        <f>#REF!</f>
        <v>#REF!</v>
      </c>
      <c r="I26" s="18"/>
      <c r="J26" s="12"/>
      <c r="K26" s="18"/>
      <c r="L26" s="12"/>
      <c r="M26" s="18"/>
      <c r="N26" s="12"/>
      <c r="O26" s="13" t="s">
        <v>40</v>
      </c>
    </row>
    <row r="27" spans="2:15" ht="19.7" hidden="1" customHeight="1">
      <c r="B27" s="23" t="s">
        <v>40</v>
      </c>
      <c r="C27" s="10" t="s">
        <v>33</v>
      </c>
      <c r="D27" s="10" t="s">
        <v>40</v>
      </c>
      <c r="E27" s="29">
        <v>7.38</v>
      </c>
      <c r="F27" s="11" t="s">
        <v>7</v>
      </c>
      <c r="G27" s="18">
        <f t="shared" si="2"/>
        <v>0</v>
      </c>
      <c r="H27" s="22" t="e">
        <f>#REF!</f>
        <v>#REF!</v>
      </c>
      <c r="I27" s="18"/>
      <c r="J27" s="12"/>
      <c r="K27" s="18"/>
      <c r="L27" s="12"/>
      <c r="M27" s="18"/>
      <c r="N27" s="12"/>
      <c r="O27" s="13" t="s">
        <v>40</v>
      </c>
    </row>
    <row r="28" spans="2:15" ht="19.7" hidden="1" customHeight="1">
      <c r="B28" s="23" t="s">
        <v>40</v>
      </c>
      <c r="C28" s="10" t="s">
        <v>18</v>
      </c>
      <c r="D28" s="10" t="s">
        <v>40</v>
      </c>
      <c r="E28" s="29">
        <v>0.41</v>
      </c>
      <c r="F28" s="11" t="s">
        <v>7</v>
      </c>
      <c r="G28" s="18">
        <f t="shared" si="2"/>
        <v>0</v>
      </c>
      <c r="H28" s="22" t="e">
        <f>#REF!</f>
        <v>#REF!</v>
      </c>
      <c r="I28" s="18"/>
      <c r="J28" s="12"/>
      <c r="K28" s="18"/>
      <c r="L28" s="12"/>
      <c r="M28" s="18"/>
      <c r="N28" s="12"/>
      <c r="O28" s="13" t="s">
        <v>40</v>
      </c>
    </row>
    <row r="29" spans="2:15" ht="19.7" hidden="1" customHeight="1">
      <c r="B29" s="23" t="s">
        <v>40</v>
      </c>
      <c r="C29" s="10" t="s">
        <v>32</v>
      </c>
      <c r="D29" s="10" t="s">
        <v>40</v>
      </c>
      <c r="E29" s="29">
        <v>2.93</v>
      </c>
      <c r="F29" s="11" t="s">
        <v>7</v>
      </c>
      <c r="G29" s="18">
        <f t="shared" si="2"/>
        <v>0</v>
      </c>
      <c r="H29" s="22" t="e">
        <f>#REF!</f>
        <v>#REF!</v>
      </c>
      <c r="I29" s="18"/>
      <c r="J29" s="12"/>
      <c r="K29" s="18"/>
      <c r="L29" s="12"/>
      <c r="M29" s="18"/>
      <c r="N29" s="12"/>
      <c r="O29" s="13" t="s">
        <v>40</v>
      </c>
    </row>
    <row r="30" spans="2:15" ht="19.7" hidden="1" customHeight="1">
      <c r="B30" s="23" t="s">
        <v>40</v>
      </c>
      <c r="C30" s="10" t="s">
        <v>26</v>
      </c>
      <c r="D30" s="10" t="s">
        <v>40</v>
      </c>
      <c r="E30" s="29">
        <v>0.8</v>
      </c>
      <c r="F30" s="11" t="s">
        <v>7</v>
      </c>
      <c r="G30" s="18">
        <f t="shared" si="2"/>
        <v>0</v>
      </c>
      <c r="H30" s="22" t="e">
        <f>#REF!</f>
        <v>#REF!</v>
      </c>
      <c r="I30" s="18"/>
      <c r="J30" s="12"/>
      <c r="K30" s="18"/>
      <c r="L30" s="12"/>
      <c r="M30" s="18"/>
      <c r="N30" s="12"/>
      <c r="O30" s="13" t="s">
        <v>40</v>
      </c>
    </row>
    <row r="31" spans="2:15" ht="19.7" hidden="1" customHeight="1">
      <c r="B31" s="23" t="s">
        <v>40</v>
      </c>
      <c r="C31" s="10" t="s">
        <v>17</v>
      </c>
      <c r="D31" s="10" t="s">
        <v>40</v>
      </c>
      <c r="E31" s="29">
        <v>8.1000000000000003E-2</v>
      </c>
      <c r="F31" s="11" t="s">
        <v>7</v>
      </c>
      <c r="G31" s="18">
        <f t="shared" si="2"/>
        <v>0</v>
      </c>
      <c r="H31" s="22" t="e">
        <f>#REF!</f>
        <v>#REF!</v>
      </c>
      <c r="I31" s="18"/>
      <c r="J31" s="12"/>
      <c r="K31" s="18"/>
      <c r="L31" s="12"/>
      <c r="M31" s="18"/>
      <c r="N31" s="12"/>
      <c r="O31" s="13" t="s">
        <v>40</v>
      </c>
    </row>
    <row r="32" spans="2:15" ht="19.7" hidden="1" customHeight="1">
      <c r="B32" s="23" t="s">
        <v>40</v>
      </c>
      <c r="C32" s="10" t="s">
        <v>37</v>
      </c>
      <c r="D32" s="10" t="s">
        <v>40</v>
      </c>
      <c r="E32" s="29">
        <v>7.9</v>
      </c>
      <c r="F32" s="11" t="s">
        <v>7</v>
      </c>
      <c r="G32" s="18">
        <f t="shared" si="2"/>
        <v>0</v>
      </c>
      <c r="H32" s="22" t="e">
        <f>#REF!</f>
        <v>#REF!</v>
      </c>
      <c r="I32" s="18"/>
      <c r="J32" s="12"/>
      <c r="K32" s="18"/>
      <c r="L32" s="12"/>
      <c r="M32" s="18"/>
      <c r="N32" s="12"/>
      <c r="O32" s="13" t="s">
        <v>40</v>
      </c>
    </row>
    <row r="33" spans="2:15" ht="19.7" hidden="1" customHeight="1">
      <c r="B33" s="23" t="s">
        <v>40</v>
      </c>
      <c r="C33" s="10" t="s">
        <v>34</v>
      </c>
      <c r="D33" s="10" t="s">
        <v>40</v>
      </c>
      <c r="E33" s="12"/>
      <c r="F33" s="11" t="s">
        <v>40</v>
      </c>
      <c r="G33" s="18">
        <f t="shared" si="2"/>
        <v>0</v>
      </c>
      <c r="H33" s="22" t="e">
        <f>#REF!</f>
        <v>#REF!</v>
      </c>
      <c r="I33" s="18"/>
      <c r="J33" s="12"/>
      <c r="K33" s="18"/>
      <c r="L33" s="12"/>
      <c r="M33" s="18"/>
      <c r="N33" s="12"/>
      <c r="O33" s="13" t="s">
        <v>40</v>
      </c>
    </row>
    <row r="34" spans="2:15" ht="19.7" hidden="1" customHeight="1">
      <c r="B34" s="23" t="s">
        <v>40</v>
      </c>
      <c r="C34" s="10" t="s">
        <v>31</v>
      </c>
      <c r="D34" s="10" t="s">
        <v>40</v>
      </c>
      <c r="E34" s="12">
        <v>6</v>
      </c>
      <c r="F34" s="11" t="s">
        <v>7</v>
      </c>
      <c r="G34" s="18">
        <f t="shared" si="2"/>
        <v>0</v>
      </c>
      <c r="H34" s="22" t="e">
        <f>#REF!</f>
        <v>#REF!</v>
      </c>
      <c r="I34" s="18"/>
      <c r="J34" s="12"/>
      <c r="K34" s="18"/>
      <c r="L34" s="12"/>
      <c r="M34" s="18"/>
      <c r="N34" s="12"/>
      <c r="O34" s="13" t="s">
        <v>40</v>
      </c>
    </row>
    <row r="35" spans="2:15" ht="19.7" hidden="1" customHeight="1">
      <c r="B35" s="23" t="s">
        <v>40</v>
      </c>
      <c r="C35" s="10" t="s">
        <v>11</v>
      </c>
      <c r="D35" s="10" t="s">
        <v>40</v>
      </c>
      <c r="E35" s="29">
        <v>14.99</v>
      </c>
      <c r="F35" s="11" t="s">
        <v>7</v>
      </c>
      <c r="G35" s="18">
        <f t="shared" si="2"/>
        <v>0</v>
      </c>
      <c r="H35" s="22" t="e">
        <f>#REF!</f>
        <v>#REF!</v>
      </c>
      <c r="I35" s="18"/>
      <c r="J35" s="12"/>
      <c r="K35" s="18"/>
      <c r="L35" s="12"/>
      <c r="M35" s="18"/>
      <c r="N35" s="12"/>
      <c r="O35" s="13" t="s">
        <v>40</v>
      </c>
    </row>
    <row r="36" spans="2:15" ht="19.7" hidden="1" customHeight="1">
      <c r="B36" s="23" t="s">
        <v>40</v>
      </c>
      <c r="C36" s="10" t="s">
        <v>30</v>
      </c>
      <c r="D36" s="10" t="s">
        <v>40</v>
      </c>
      <c r="E36" s="12"/>
      <c r="F36" s="11" t="s">
        <v>40</v>
      </c>
      <c r="G36" s="18">
        <f t="shared" si="2"/>
        <v>0</v>
      </c>
      <c r="H36" s="22" t="e">
        <f>#REF!</f>
        <v>#REF!</v>
      </c>
      <c r="I36" s="18"/>
      <c r="J36" s="12"/>
      <c r="K36" s="18"/>
      <c r="L36" s="12"/>
      <c r="M36" s="18"/>
      <c r="N36" s="12"/>
      <c r="O36" s="13" t="s">
        <v>40</v>
      </c>
    </row>
    <row r="37" spans="2:15" ht="19.7" hidden="1" customHeight="1">
      <c r="B37" s="24" t="s">
        <v>40</v>
      </c>
      <c r="C37" s="15" t="s">
        <v>5</v>
      </c>
      <c r="D37" s="15" t="s">
        <v>40</v>
      </c>
      <c r="E37" s="4">
        <v>10</v>
      </c>
      <c r="F37" s="16" t="s">
        <v>7</v>
      </c>
      <c r="G37" s="3">
        <f t="shared" si="2"/>
        <v>0</v>
      </c>
      <c r="H37" s="25" t="e">
        <f>#REF!</f>
        <v>#REF!</v>
      </c>
      <c r="I37" s="3"/>
      <c r="J37" s="4"/>
      <c r="K37" s="3"/>
      <c r="L37" s="4"/>
      <c r="M37" s="3"/>
      <c r="N37" s="4"/>
      <c r="O37" s="17" t="s">
        <v>40</v>
      </c>
    </row>
    <row r="38" spans="2:15" ht="19.7" hidden="1" customHeight="1">
      <c r="B38" s="23" t="s">
        <v>40</v>
      </c>
      <c r="C38" s="10" t="s">
        <v>1</v>
      </c>
      <c r="D38" s="10" t="s">
        <v>40</v>
      </c>
      <c r="E38" s="12"/>
      <c r="F38" s="11" t="s">
        <v>40</v>
      </c>
      <c r="G38" s="18">
        <f t="shared" si="2"/>
        <v>0</v>
      </c>
      <c r="H38" s="22" t="e">
        <f>#REF!</f>
        <v>#REF!</v>
      </c>
      <c r="I38" s="18"/>
      <c r="J38" s="12"/>
      <c r="K38" s="18"/>
      <c r="L38" s="12"/>
      <c r="M38" s="18"/>
      <c r="N38" s="12"/>
      <c r="O38" s="13" t="s">
        <v>40</v>
      </c>
    </row>
    <row r="39" spans="2:15" ht="19.7" hidden="1" customHeight="1">
      <c r="B39" s="23" t="s">
        <v>40</v>
      </c>
      <c r="C39" s="10" t="s">
        <v>15</v>
      </c>
      <c r="D39" s="10" t="s">
        <v>40</v>
      </c>
      <c r="E39" s="12"/>
      <c r="F39" s="11" t="s">
        <v>40</v>
      </c>
      <c r="G39" s="18">
        <f t="shared" si="2"/>
        <v>0</v>
      </c>
      <c r="H39" s="22" t="e">
        <f>#REF!</f>
        <v>#REF!</v>
      </c>
      <c r="I39" s="18"/>
      <c r="J39" s="12"/>
      <c r="K39" s="18"/>
      <c r="L39" s="12"/>
      <c r="M39" s="18"/>
      <c r="N39" s="12"/>
      <c r="O39" s="13" t="s">
        <v>40</v>
      </c>
    </row>
  </sheetData>
  <mergeCells count="11">
    <mergeCell ref="B1:O2"/>
    <mergeCell ref="B3:B4"/>
    <mergeCell ref="C3:C4"/>
    <mergeCell ref="D3:D4"/>
    <mergeCell ref="E3:E4"/>
    <mergeCell ref="F3:F4"/>
    <mergeCell ref="G3:H3"/>
    <mergeCell ref="I3:J3"/>
    <mergeCell ref="K3:L3"/>
    <mergeCell ref="M3:N3"/>
    <mergeCell ref="O3:O4"/>
  </mergeCells>
  <phoneticPr fontId="4" type="noConversion"/>
  <pageMargins left="0.98425196850393704" right="7.874015748031496E-2" top="0.6692913385826772" bottom="0.59055118110236215" header="0.5" footer="0.5"/>
  <pageSetup paperSize="9" scale="85" orientation="landscape" r:id="rId1"/>
  <headerFooter alignWithMargins="0"/>
  <rowBreaks count="1" manualBreakCount="1">
    <brk id="37" min="1" max="14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M25"/>
  <sheetViews>
    <sheetView zoomScaleNormal="100" workbookViewId="0">
      <selection activeCell="E15" sqref="E15"/>
    </sheetView>
  </sheetViews>
  <sheetFormatPr defaultRowHeight="12.75"/>
  <cols>
    <col min="1" max="1" width="28.85546875" style="5" customWidth="1"/>
    <col min="2" max="2" width="12.42578125" style="5" customWidth="1"/>
    <col min="3" max="3" width="5.42578125" style="65" customWidth="1"/>
    <col min="4" max="4" width="6.140625" style="65" customWidth="1"/>
    <col min="5" max="5" width="14" style="5" customWidth="1"/>
    <col min="6" max="6" width="19.28515625" style="5" customWidth="1"/>
    <col min="7" max="7" width="11.140625" style="5" customWidth="1"/>
    <col min="8" max="8" width="21.5703125" style="5" customWidth="1"/>
    <col min="9" max="9" width="9.28515625" style="5" customWidth="1"/>
    <col min="10" max="10" width="21.5703125" style="5" customWidth="1"/>
    <col min="11" max="11" width="9.28515625" style="5" customWidth="1"/>
    <col min="12" max="12" width="24" style="5" customWidth="1"/>
    <col min="13" max="13" width="8.140625" style="65" customWidth="1"/>
    <col min="14" max="256" width="9.140625" style="5"/>
    <col min="257" max="257" width="21.85546875" style="5" customWidth="1"/>
    <col min="258" max="258" width="12.42578125" style="5" customWidth="1"/>
    <col min="259" max="259" width="5.42578125" style="5" customWidth="1"/>
    <col min="260" max="260" width="6.140625" style="5" customWidth="1"/>
    <col min="261" max="261" width="9.28515625" style="5" customWidth="1"/>
    <col min="262" max="262" width="12.140625" style="5" bestFit="1" customWidth="1"/>
    <col min="263" max="263" width="9.28515625" style="5" customWidth="1"/>
    <col min="264" max="264" width="12.140625" style="5" bestFit="1" customWidth="1"/>
    <col min="265" max="267" width="9.28515625" style="5" customWidth="1"/>
    <col min="268" max="268" width="6" style="5" customWidth="1"/>
    <col min="269" max="269" width="8.140625" style="5" customWidth="1"/>
    <col min="270" max="512" width="9.140625" style="5"/>
    <col min="513" max="513" width="21.85546875" style="5" customWidth="1"/>
    <col min="514" max="514" width="12.42578125" style="5" customWidth="1"/>
    <col min="515" max="515" width="5.42578125" style="5" customWidth="1"/>
    <col min="516" max="516" width="6.140625" style="5" customWidth="1"/>
    <col min="517" max="517" width="9.28515625" style="5" customWidth="1"/>
    <col min="518" max="518" width="12.140625" style="5" bestFit="1" customWidth="1"/>
    <col min="519" max="519" width="9.28515625" style="5" customWidth="1"/>
    <col min="520" max="520" width="12.140625" style="5" bestFit="1" customWidth="1"/>
    <col min="521" max="523" width="9.28515625" style="5" customWidth="1"/>
    <col min="524" max="524" width="6" style="5" customWidth="1"/>
    <col min="525" max="525" width="8.140625" style="5" customWidth="1"/>
    <col min="526" max="768" width="9.140625" style="5"/>
    <col min="769" max="769" width="21.85546875" style="5" customWidth="1"/>
    <col min="770" max="770" width="12.42578125" style="5" customWidth="1"/>
    <col min="771" max="771" width="5.42578125" style="5" customWidth="1"/>
    <col min="772" max="772" width="6.140625" style="5" customWidth="1"/>
    <col min="773" max="773" width="9.28515625" style="5" customWidth="1"/>
    <col min="774" max="774" width="12.140625" style="5" bestFit="1" customWidth="1"/>
    <col min="775" max="775" width="9.28515625" style="5" customWidth="1"/>
    <col min="776" max="776" width="12.140625" style="5" bestFit="1" customWidth="1"/>
    <col min="777" max="779" width="9.28515625" style="5" customWidth="1"/>
    <col min="780" max="780" width="6" style="5" customWidth="1"/>
    <col min="781" max="781" width="8.140625" style="5" customWidth="1"/>
    <col min="782" max="1024" width="9.140625" style="5"/>
    <col min="1025" max="1025" width="21.85546875" style="5" customWidth="1"/>
    <col min="1026" max="1026" width="12.42578125" style="5" customWidth="1"/>
    <col min="1027" max="1027" width="5.42578125" style="5" customWidth="1"/>
    <col min="1028" max="1028" width="6.140625" style="5" customWidth="1"/>
    <col min="1029" max="1029" width="9.28515625" style="5" customWidth="1"/>
    <col min="1030" max="1030" width="12.140625" style="5" bestFit="1" customWidth="1"/>
    <col min="1031" max="1031" width="9.28515625" style="5" customWidth="1"/>
    <col min="1032" max="1032" width="12.140625" style="5" bestFit="1" customWidth="1"/>
    <col min="1033" max="1035" width="9.28515625" style="5" customWidth="1"/>
    <col min="1036" max="1036" width="6" style="5" customWidth="1"/>
    <col min="1037" max="1037" width="8.140625" style="5" customWidth="1"/>
    <col min="1038" max="1280" width="9.140625" style="5"/>
    <col min="1281" max="1281" width="21.85546875" style="5" customWidth="1"/>
    <col min="1282" max="1282" width="12.42578125" style="5" customWidth="1"/>
    <col min="1283" max="1283" width="5.42578125" style="5" customWidth="1"/>
    <col min="1284" max="1284" width="6.140625" style="5" customWidth="1"/>
    <col min="1285" max="1285" width="9.28515625" style="5" customWidth="1"/>
    <col min="1286" max="1286" width="12.140625" style="5" bestFit="1" customWidth="1"/>
    <col min="1287" max="1287" width="9.28515625" style="5" customWidth="1"/>
    <col min="1288" max="1288" width="12.140625" style="5" bestFit="1" customWidth="1"/>
    <col min="1289" max="1291" width="9.28515625" style="5" customWidth="1"/>
    <col min="1292" max="1292" width="6" style="5" customWidth="1"/>
    <col min="1293" max="1293" width="8.140625" style="5" customWidth="1"/>
    <col min="1294" max="1536" width="9.140625" style="5"/>
    <col min="1537" max="1537" width="21.85546875" style="5" customWidth="1"/>
    <col min="1538" max="1538" width="12.42578125" style="5" customWidth="1"/>
    <col min="1539" max="1539" width="5.42578125" style="5" customWidth="1"/>
    <col min="1540" max="1540" width="6.140625" style="5" customWidth="1"/>
    <col min="1541" max="1541" width="9.28515625" style="5" customWidth="1"/>
    <col min="1542" max="1542" width="12.140625" style="5" bestFit="1" customWidth="1"/>
    <col min="1543" max="1543" width="9.28515625" style="5" customWidth="1"/>
    <col min="1544" max="1544" width="12.140625" style="5" bestFit="1" customWidth="1"/>
    <col min="1545" max="1547" width="9.28515625" style="5" customWidth="1"/>
    <col min="1548" max="1548" width="6" style="5" customWidth="1"/>
    <col min="1549" max="1549" width="8.140625" style="5" customWidth="1"/>
    <col min="1550" max="1792" width="9.140625" style="5"/>
    <col min="1793" max="1793" width="21.85546875" style="5" customWidth="1"/>
    <col min="1794" max="1794" width="12.42578125" style="5" customWidth="1"/>
    <col min="1795" max="1795" width="5.42578125" style="5" customWidth="1"/>
    <col min="1796" max="1796" width="6.140625" style="5" customWidth="1"/>
    <col min="1797" max="1797" width="9.28515625" style="5" customWidth="1"/>
    <col min="1798" max="1798" width="12.140625" style="5" bestFit="1" customWidth="1"/>
    <col min="1799" max="1799" width="9.28515625" style="5" customWidth="1"/>
    <col min="1800" max="1800" width="12.140625" style="5" bestFit="1" customWidth="1"/>
    <col min="1801" max="1803" width="9.28515625" style="5" customWidth="1"/>
    <col min="1804" max="1804" width="6" style="5" customWidth="1"/>
    <col min="1805" max="1805" width="8.140625" style="5" customWidth="1"/>
    <col min="1806" max="2048" width="9.140625" style="5"/>
    <col min="2049" max="2049" width="21.85546875" style="5" customWidth="1"/>
    <col min="2050" max="2050" width="12.42578125" style="5" customWidth="1"/>
    <col min="2051" max="2051" width="5.42578125" style="5" customWidth="1"/>
    <col min="2052" max="2052" width="6.140625" style="5" customWidth="1"/>
    <col min="2053" max="2053" width="9.28515625" style="5" customWidth="1"/>
    <col min="2054" max="2054" width="12.140625" style="5" bestFit="1" customWidth="1"/>
    <col min="2055" max="2055" width="9.28515625" style="5" customWidth="1"/>
    <col min="2056" max="2056" width="12.140625" style="5" bestFit="1" customWidth="1"/>
    <col min="2057" max="2059" width="9.28515625" style="5" customWidth="1"/>
    <col min="2060" max="2060" width="6" style="5" customWidth="1"/>
    <col min="2061" max="2061" width="8.140625" style="5" customWidth="1"/>
    <col min="2062" max="2304" width="9.140625" style="5"/>
    <col min="2305" max="2305" width="21.85546875" style="5" customWidth="1"/>
    <col min="2306" max="2306" width="12.42578125" style="5" customWidth="1"/>
    <col min="2307" max="2307" width="5.42578125" style="5" customWidth="1"/>
    <col min="2308" max="2308" width="6.140625" style="5" customWidth="1"/>
    <col min="2309" max="2309" width="9.28515625" style="5" customWidth="1"/>
    <col min="2310" max="2310" width="12.140625" style="5" bestFit="1" customWidth="1"/>
    <col min="2311" max="2311" width="9.28515625" style="5" customWidth="1"/>
    <col min="2312" max="2312" width="12.140625" style="5" bestFit="1" customWidth="1"/>
    <col min="2313" max="2315" width="9.28515625" style="5" customWidth="1"/>
    <col min="2316" max="2316" width="6" style="5" customWidth="1"/>
    <col min="2317" max="2317" width="8.140625" style="5" customWidth="1"/>
    <col min="2318" max="2560" width="9.140625" style="5"/>
    <col min="2561" max="2561" width="21.85546875" style="5" customWidth="1"/>
    <col min="2562" max="2562" width="12.42578125" style="5" customWidth="1"/>
    <col min="2563" max="2563" width="5.42578125" style="5" customWidth="1"/>
    <col min="2564" max="2564" width="6.140625" style="5" customWidth="1"/>
    <col min="2565" max="2565" width="9.28515625" style="5" customWidth="1"/>
    <col min="2566" max="2566" width="12.140625" style="5" bestFit="1" customWidth="1"/>
    <col min="2567" max="2567" width="9.28515625" style="5" customWidth="1"/>
    <col min="2568" max="2568" width="12.140625" style="5" bestFit="1" customWidth="1"/>
    <col min="2569" max="2571" width="9.28515625" style="5" customWidth="1"/>
    <col min="2572" max="2572" width="6" style="5" customWidth="1"/>
    <col min="2573" max="2573" width="8.140625" style="5" customWidth="1"/>
    <col min="2574" max="2816" width="9.140625" style="5"/>
    <col min="2817" max="2817" width="21.85546875" style="5" customWidth="1"/>
    <col min="2818" max="2818" width="12.42578125" style="5" customWidth="1"/>
    <col min="2819" max="2819" width="5.42578125" style="5" customWidth="1"/>
    <col min="2820" max="2820" width="6.140625" style="5" customWidth="1"/>
    <col min="2821" max="2821" width="9.28515625" style="5" customWidth="1"/>
    <col min="2822" max="2822" width="12.140625" style="5" bestFit="1" customWidth="1"/>
    <col min="2823" max="2823" width="9.28515625" style="5" customWidth="1"/>
    <col min="2824" max="2824" width="12.140625" style="5" bestFit="1" customWidth="1"/>
    <col min="2825" max="2827" width="9.28515625" style="5" customWidth="1"/>
    <col min="2828" max="2828" width="6" style="5" customWidth="1"/>
    <col min="2829" max="2829" width="8.140625" style="5" customWidth="1"/>
    <col min="2830" max="3072" width="9.140625" style="5"/>
    <col min="3073" max="3073" width="21.85546875" style="5" customWidth="1"/>
    <col min="3074" max="3074" width="12.42578125" style="5" customWidth="1"/>
    <col min="3075" max="3075" width="5.42578125" style="5" customWidth="1"/>
    <col min="3076" max="3076" width="6.140625" style="5" customWidth="1"/>
    <col min="3077" max="3077" width="9.28515625" style="5" customWidth="1"/>
    <col min="3078" max="3078" width="12.140625" style="5" bestFit="1" customWidth="1"/>
    <col min="3079" max="3079" width="9.28515625" style="5" customWidth="1"/>
    <col min="3080" max="3080" width="12.140625" style="5" bestFit="1" customWidth="1"/>
    <col min="3081" max="3083" width="9.28515625" style="5" customWidth="1"/>
    <col min="3084" max="3084" width="6" style="5" customWidth="1"/>
    <col min="3085" max="3085" width="8.140625" style="5" customWidth="1"/>
    <col min="3086" max="3328" width="9.140625" style="5"/>
    <col min="3329" max="3329" width="21.85546875" style="5" customWidth="1"/>
    <col min="3330" max="3330" width="12.42578125" style="5" customWidth="1"/>
    <col min="3331" max="3331" width="5.42578125" style="5" customWidth="1"/>
    <col min="3332" max="3332" width="6.140625" style="5" customWidth="1"/>
    <col min="3333" max="3333" width="9.28515625" style="5" customWidth="1"/>
    <col min="3334" max="3334" width="12.140625" style="5" bestFit="1" customWidth="1"/>
    <col min="3335" max="3335" width="9.28515625" style="5" customWidth="1"/>
    <col min="3336" max="3336" width="12.140625" style="5" bestFit="1" customWidth="1"/>
    <col min="3337" max="3339" width="9.28515625" style="5" customWidth="1"/>
    <col min="3340" max="3340" width="6" style="5" customWidth="1"/>
    <col min="3341" max="3341" width="8.140625" style="5" customWidth="1"/>
    <col min="3342" max="3584" width="9.140625" style="5"/>
    <col min="3585" max="3585" width="21.85546875" style="5" customWidth="1"/>
    <col min="3586" max="3586" width="12.42578125" style="5" customWidth="1"/>
    <col min="3587" max="3587" width="5.42578125" style="5" customWidth="1"/>
    <col min="3588" max="3588" width="6.140625" style="5" customWidth="1"/>
    <col min="3589" max="3589" width="9.28515625" style="5" customWidth="1"/>
    <col min="3590" max="3590" width="12.140625" style="5" bestFit="1" customWidth="1"/>
    <col min="3591" max="3591" width="9.28515625" style="5" customWidth="1"/>
    <col min="3592" max="3592" width="12.140625" style="5" bestFit="1" customWidth="1"/>
    <col min="3593" max="3595" width="9.28515625" style="5" customWidth="1"/>
    <col min="3596" max="3596" width="6" style="5" customWidth="1"/>
    <col min="3597" max="3597" width="8.140625" style="5" customWidth="1"/>
    <col min="3598" max="3840" width="9.140625" style="5"/>
    <col min="3841" max="3841" width="21.85546875" style="5" customWidth="1"/>
    <col min="3842" max="3842" width="12.42578125" style="5" customWidth="1"/>
    <col min="3843" max="3843" width="5.42578125" style="5" customWidth="1"/>
    <col min="3844" max="3844" width="6.140625" style="5" customWidth="1"/>
    <col min="3845" max="3845" width="9.28515625" style="5" customWidth="1"/>
    <col min="3846" max="3846" width="12.140625" style="5" bestFit="1" customWidth="1"/>
    <col min="3847" max="3847" width="9.28515625" style="5" customWidth="1"/>
    <col min="3848" max="3848" width="12.140625" style="5" bestFit="1" customWidth="1"/>
    <col min="3849" max="3851" width="9.28515625" style="5" customWidth="1"/>
    <col min="3852" max="3852" width="6" style="5" customWidth="1"/>
    <col min="3853" max="3853" width="8.140625" style="5" customWidth="1"/>
    <col min="3854" max="4096" width="9.140625" style="5"/>
    <col min="4097" max="4097" width="21.85546875" style="5" customWidth="1"/>
    <col min="4098" max="4098" width="12.42578125" style="5" customWidth="1"/>
    <col min="4099" max="4099" width="5.42578125" style="5" customWidth="1"/>
    <col min="4100" max="4100" width="6.140625" style="5" customWidth="1"/>
    <col min="4101" max="4101" width="9.28515625" style="5" customWidth="1"/>
    <col min="4102" max="4102" width="12.140625" style="5" bestFit="1" customWidth="1"/>
    <col min="4103" max="4103" width="9.28515625" style="5" customWidth="1"/>
    <col min="4104" max="4104" width="12.140625" style="5" bestFit="1" customWidth="1"/>
    <col min="4105" max="4107" width="9.28515625" style="5" customWidth="1"/>
    <col min="4108" max="4108" width="6" style="5" customWidth="1"/>
    <col min="4109" max="4109" width="8.140625" style="5" customWidth="1"/>
    <col min="4110" max="4352" width="9.140625" style="5"/>
    <col min="4353" max="4353" width="21.85546875" style="5" customWidth="1"/>
    <col min="4354" max="4354" width="12.42578125" style="5" customWidth="1"/>
    <col min="4355" max="4355" width="5.42578125" style="5" customWidth="1"/>
    <col min="4356" max="4356" width="6.140625" style="5" customWidth="1"/>
    <col min="4357" max="4357" width="9.28515625" style="5" customWidth="1"/>
    <col min="4358" max="4358" width="12.140625" style="5" bestFit="1" customWidth="1"/>
    <col min="4359" max="4359" width="9.28515625" style="5" customWidth="1"/>
    <col min="4360" max="4360" width="12.140625" style="5" bestFit="1" customWidth="1"/>
    <col min="4361" max="4363" width="9.28515625" style="5" customWidth="1"/>
    <col min="4364" max="4364" width="6" style="5" customWidth="1"/>
    <col min="4365" max="4365" width="8.140625" style="5" customWidth="1"/>
    <col min="4366" max="4608" width="9.140625" style="5"/>
    <col min="4609" max="4609" width="21.85546875" style="5" customWidth="1"/>
    <col min="4610" max="4610" width="12.42578125" style="5" customWidth="1"/>
    <col min="4611" max="4611" width="5.42578125" style="5" customWidth="1"/>
    <col min="4612" max="4612" width="6.140625" style="5" customWidth="1"/>
    <col min="4613" max="4613" width="9.28515625" style="5" customWidth="1"/>
    <col min="4614" max="4614" width="12.140625" style="5" bestFit="1" customWidth="1"/>
    <col min="4615" max="4615" width="9.28515625" style="5" customWidth="1"/>
    <col min="4616" max="4616" width="12.140625" style="5" bestFit="1" customWidth="1"/>
    <col min="4617" max="4619" width="9.28515625" style="5" customWidth="1"/>
    <col min="4620" max="4620" width="6" style="5" customWidth="1"/>
    <col min="4621" max="4621" width="8.140625" style="5" customWidth="1"/>
    <col min="4622" max="4864" width="9.140625" style="5"/>
    <col min="4865" max="4865" width="21.85546875" style="5" customWidth="1"/>
    <col min="4866" max="4866" width="12.42578125" style="5" customWidth="1"/>
    <col min="4867" max="4867" width="5.42578125" style="5" customWidth="1"/>
    <col min="4868" max="4868" width="6.140625" style="5" customWidth="1"/>
    <col min="4869" max="4869" width="9.28515625" style="5" customWidth="1"/>
    <col min="4870" max="4870" width="12.140625" style="5" bestFit="1" customWidth="1"/>
    <col min="4871" max="4871" width="9.28515625" style="5" customWidth="1"/>
    <col min="4872" max="4872" width="12.140625" style="5" bestFit="1" customWidth="1"/>
    <col min="4873" max="4875" width="9.28515625" style="5" customWidth="1"/>
    <col min="4876" max="4876" width="6" style="5" customWidth="1"/>
    <col min="4877" max="4877" width="8.140625" style="5" customWidth="1"/>
    <col min="4878" max="5120" width="9.140625" style="5"/>
    <col min="5121" max="5121" width="21.85546875" style="5" customWidth="1"/>
    <col min="5122" max="5122" width="12.42578125" style="5" customWidth="1"/>
    <col min="5123" max="5123" width="5.42578125" style="5" customWidth="1"/>
    <col min="5124" max="5124" width="6.140625" style="5" customWidth="1"/>
    <col min="5125" max="5125" width="9.28515625" style="5" customWidth="1"/>
    <col min="5126" max="5126" width="12.140625" style="5" bestFit="1" customWidth="1"/>
    <col min="5127" max="5127" width="9.28515625" style="5" customWidth="1"/>
    <col min="5128" max="5128" width="12.140625" style="5" bestFit="1" customWidth="1"/>
    <col min="5129" max="5131" width="9.28515625" style="5" customWidth="1"/>
    <col min="5132" max="5132" width="6" style="5" customWidth="1"/>
    <col min="5133" max="5133" width="8.140625" style="5" customWidth="1"/>
    <col min="5134" max="5376" width="9.140625" style="5"/>
    <col min="5377" max="5377" width="21.85546875" style="5" customWidth="1"/>
    <col min="5378" max="5378" width="12.42578125" style="5" customWidth="1"/>
    <col min="5379" max="5379" width="5.42578125" style="5" customWidth="1"/>
    <col min="5380" max="5380" width="6.140625" style="5" customWidth="1"/>
    <col min="5381" max="5381" width="9.28515625" style="5" customWidth="1"/>
    <col min="5382" max="5382" width="12.140625" style="5" bestFit="1" customWidth="1"/>
    <col min="5383" max="5383" width="9.28515625" style="5" customWidth="1"/>
    <col min="5384" max="5384" width="12.140625" style="5" bestFit="1" customWidth="1"/>
    <col min="5385" max="5387" width="9.28515625" style="5" customWidth="1"/>
    <col min="5388" max="5388" width="6" style="5" customWidth="1"/>
    <col min="5389" max="5389" width="8.140625" style="5" customWidth="1"/>
    <col min="5390" max="5632" width="9.140625" style="5"/>
    <col min="5633" max="5633" width="21.85546875" style="5" customWidth="1"/>
    <col min="5634" max="5634" width="12.42578125" style="5" customWidth="1"/>
    <col min="5635" max="5635" width="5.42578125" style="5" customWidth="1"/>
    <col min="5636" max="5636" width="6.140625" style="5" customWidth="1"/>
    <col min="5637" max="5637" width="9.28515625" style="5" customWidth="1"/>
    <col min="5638" max="5638" width="12.140625" style="5" bestFit="1" customWidth="1"/>
    <col min="5639" max="5639" width="9.28515625" style="5" customWidth="1"/>
    <col min="5640" max="5640" width="12.140625" style="5" bestFit="1" customWidth="1"/>
    <col min="5641" max="5643" width="9.28515625" style="5" customWidth="1"/>
    <col min="5644" max="5644" width="6" style="5" customWidth="1"/>
    <col min="5645" max="5645" width="8.140625" style="5" customWidth="1"/>
    <col min="5646" max="5888" width="9.140625" style="5"/>
    <col min="5889" max="5889" width="21.85546875" style="5" customWidth="1"/>
    <col min="5890" max="5890" width="12.42578125" style="5" customWidth="1"/>
    <col min="5891" max="5891" width="5.42578125" style="5" customWidth="1"/>
    <col min="5892" max="5892" width="6.140625" style="5" customWidth="1"/>
    <col min="5893" max="5893" width="9.28515625" style="5" customWidth="1"/>
    <col min="5894" max="5894" width="12.140625" style="5" bestFit="1" customWidth="1"/>
    <col min="5895" max="5895" width="9.28515625" style="5" customWidth="1"/>
    <col min="5896" max="5896" width="12.140625" style="5" bestFit="1" customWidth="1"/>
    <col min="5897" max="5899" width="9.28515625" style="5" customWidth="1"/>
    <col min="5900" max="5900" width="6" style="5" customWidth="1"/>
    <col min="5901" max="5901" width="8.140625" style="5" customWidth="1"/>
    <col min="5902" max="6144" width="9.140625" style="5"/>
    <col min="6145" max="6145" width="21.85546875" style="5" customWidth="1"/>
    <col min="6146" max="6146" width="12.42578125" style="5" customWidth="1"/>
    <col min="6147" max="6147" width="5.42578125" style="5" customWidth="1"/>
    <col min="6148" max="6148" width="6.140625" style="5" customWidth="1"/>
    <col min="6149" max="6149" width="9.28515625" style="5" customWidth="1"/>
    <col min="6150" max="6150" width="12.140625" style="5" bestFit="1" customWidth="1"/>
    <col min="6151" max="6151" width="9.28515625" style="5" customWidth="1"/>
    <col min="6152" max="6152" width="12.140625" style="5" bestFit="1" customWidth="1"/>
    <col min="6153" max="6155" width="9.28515625" style="5" customWidth="1"/>
    <col min="6156" max="6156" width="6" style="5" customWidth="1"/>
    <col min="6157" max="6157" width="8.140625" style="5" customWidth="1"/>
    <col min="6158" max="6400" width="9.140625" style="5"/>
    <col min="6401" max="6401" width="21.85546875" style="5" customWidth="1"/>
    <col min="6402" max="6402" width="12.42578125" style="5" customWidth="1"/>
    <col min="6403" max="6403" width="5.42578125" style="5" customWidth="1"/>
    <col min="6404" max="6404" width="6.140625" style="5" customWidth="1"/>
    <col min="6405" max="6405" width="9.28515625" style="5" customWidth="1"/>
    <col min="6406" max="6406" width="12.140625" style="5" bestFit="1" customWidth="1"/>
    <col min="6407" max="6407" width="9.28515625" style="5" customWidth="1"/>
    <col min="6408" max="6408" width="12.140625" style="5" bestFit="1" customWidth="1"/>
    <col min="6409" max="6411" width="9.28515625" style="5" customWidth="1"/>
    <col min="6412" max="6412" width="6" style="5" customWidth="1"/>
    <col min="6413" max="6413" width="8.140625" style="5" customWidth="1"/>
    <col min="6414" max="6656" width="9.140625" style="5"/>
    <col min="6657" max="6657" width="21.85546875" style="5" customWidth="1"/>
    <col min="6658" max="6658" width="12.42578125" style="5" customWidth="1"/>
    <col min="6659" max="6659" width="5.42578125" style="5" customWidth="1"/>
    <col min="6660" max="6660" width="6.140625" style="5" customWidth="1"/>
    <col min="6661" max="6661" width="9.28515625" style="5" customWidth="1"/>
    <col min="6662" max="6662" width="12.140625" style="5" bestFit="1" customWidth="1"/>
    <col min="6663" max="6663" width="9.28515625" style="5" customWidth="1"/>
    <col min="6664" max="6664" width="12.140625" style="5" bestFit="1" customWidth="1"/>
    <col min="6665" max="6667" width="9.28515625" style="5" customWidth="1"/>
    <col min="6668" max="6668" width="6" style="5" customWidth="1"/>
    <col min="6669" max="6669" width="8.140625" style="5" customWidth="1"/>
    <col min="6670" max="6912" width="9.140625" style="5"/>
    <col min="6913" max="6913" width="21.85546875" style="5" customWidth="1"/>
    <col min="6914" max="6914" width="12.42578125" style="5" customWidth="1"/>
    <col min="6915" max="6915" width="5.42578125" style="5" customWidth="1"/>
    <col min="6916" max="6916" width="6.140625" style="5" customWidth="1"/>
    <col min="6917" max="6917" width="9.28515625" style="5" customWidth="1"/>
    <col min="6918" max="6918" width="12.140625" style="5" bestFit="1" customWidth="1"/>
    <col min="6919" max="6919" width="9.28515625" style="5" customWidth="1"/>
    <col min="6920" max="6920" width="12.140625" style="5" bestFit="1" customWidth="1"/>
    <col min="6921" max="6923" width="9.28515625" style="5" customWidth="1"/>
    <col min="6924" max="6924" width="6" style="5" customWidth="1"/>
    <col min="6925" max="6925" width="8.140625" style="5" customWidth="1"/>
    <col min="6926" max="7168" width="9.140625" style="5"/>
    <col min="7169" max="7169" width="21.85546875" style="5" customWidth="1"/>
    <col min="7170" max="7170" width="12.42578125" style="5" customWidth="1"/>
    <col min="7171" max="7171" width="5.42578125" style="5" customWidth="1"/>
    <col min="7172" max="7172" width="6.140625" style="5" customWidth="1"/>
    <col min="7173" max="7173" width="9.28515625" style="5" customWidth="1"/>
    <col min="7174" max="7174" width="12.140625" style="5" bestFit="1" customWidth="1"/>
    <col min="7175" max="7175" width="9.28515625" style="5" customWidth="1"/>
    <col min="7176" max="7176" width="12.140625" style="5" bestFit="1" customWidth="1"/>
    <col min="7177" max="7179" width="9.28515625" style="5" customWidth="1"/>
    <col min="7180" max="7180" width="6" style="5" customWidth="1"/>
    <col min="7181" max="7181" width="8.140625" style="5" customWidth="1"/>
    <col min="7182" max="7424" width="9.140625" style="5"/>
    <col min="7425" max="7425" width="21.85546875" style="5" customWidth="1"/>
    <col min="7426" max="7426" width="12.42578125" style="5" customWidth="1"/>
    <col min="7427" max="7427" width="5.42578125" style="5" customWidth="1"/>
    <col min="7428" max="7428" width="6.140625" style="5" customWidth="1"/>
    <col min="7429" max="7429" width="9.28515625" style="5" customWidth="1"/>
    <col min="7430" max="7430" width="12.140625" style="5" bestFit="1" customWidth="1"/>
    <col min="7431" max="7431" width="9.28515625" style="5" customWidth="1"/>
    <col min="7432" max="7432" width="12.140625" style="5" bestFit="1" customWidth="1"/>
    <col min="7433" max="7435" width="9.28515625" style="5" customWidth="1"/>
    <col min="7436" max="7436" width="6" style="5" customWidth="1"/>
    <col min="7437" max="7437" width="8.140625" style="5" customWidth="1"/>
    <col min="7438" max="7680" width="9.140625" style="5"/>
    <col min="7681" max="7681" width="21.85546875" style="5" customWidth="1"/>
    <col min="7682" max="7682" width="12.42578125" style="5" customWidth="1"/>
    <col min="7683" max="7683" width="5.42578125" style="5" customWidth="1"/>
    <col min="7684" max="7684" width="6.140625" style="5" customWidth="1"/>
    <col min="7685" max="7685" width="9.28515625" style="5" customWidth="1"/>
    <col min="7686" max="7686" width="12.140625" style="5" bestFit="1" customWidth="1"/>
    <col min="7687" max="7687" width="9.28515625" style="5" customWidth="1"/>
    <col min="7688" max="7688" width="12.140625" style="5" bestFit="1" customWidth="1"/>
    <col min="7689" max="7691" width="9.28515625" style="5" customWidth="1"/>
    <col min="7692" max="7692" width="6" style="5" customWidth="1"/>
    <col min="7693" max="7693" width="8.140625" style="5" customWidth="1"/>
    <col min="7694" max="7936" width="9.140625" style="5"/>
    <col min="7937" max="7937" width="21.85546875" style="5" customWidth="1"/>
    <col min="7938" max="7938" width="12.42578125" style="5" customWidth="1"/>
    <col min="7939" max="7939" width="5.42578125" style="5" customWidth="1"/>
    <col min="7940" max="7940" width="6.140625" style="5" customWidth="1"/>
    <col min="7941" max="7941" width="9.28515625" style="5" customWidth="1"/>
    <col min="7942" max="7942" width="12.140625" style="5" bestFit="1" customWidth="1"/>
    <col min="7943" max="7943" width="9.28515625" style="5" customWidth="1"/>
    <col min="7944" max="7944" width="12.140625" style="5" bestFit="1" customWidth="1"/>
    <col min="7945" max="7947" width="9.28515625" style="5" customWidth="1"/>
    <col min="7948" max="7948" width="6" style="5" customWidth="1"/>
    <col min="7949" max="7949" width="8.140625" style="5" customWidth="1"/>
    <col min="7950" max="8192" width="9.140625" style="5"/>
    <col min="8193" max="8193" width="21.85546875" style="5" customWidth="1"/>
    <col min="8194" max="8194" width="12.42578125" style="5" customWidth="1"/>
    <col min="8195" max="8195" width="5.42578125" style="5" customWidth="1"/>
    <col min="8196" max="8196" width="6.140625" style="5" customWidth="1"/>
    <col min="8197" max="8197" width="9.28515625" style="5" customWidth="1"/>
    <col min="8198" max="8198" width="12.140625" style="5" bestFit="1" customWidth="1"/>
    <col min="8199" max="8199" width="9.28515625" style="5" customWidth="1"/>
    <col min="8200" max="8200" width="12.140625" style="5" bestFit="1" customWidth="1"/>
    <col min="8201" max="8203" width="9.28515625" style="5" customWidth="1"/>
    <col min="8204" max="8204" width="6" style="5" customWidth="1"/>
    <col min="8205" max="8205" width="8.140625" style="5" customWidth="1"/>
    <col min="8206" max="8448" width="9.140625" style="5"/>
    <col min="8449" max="8449" width="21.85546875" style="5" customWidth="1"/>
    <col min="8450" max="8450" width="12.42578125" style="5" customWidth="1"/>
    <col min="8451" max="8451" width="5.42578125" style="5" customWidth="1"/>
    <col min="8452" max="8452" width="6.140625" style="5" customWidth="1"/>
    <col min="8453" max="8453" width="9.28515625" style="5" customWidth="1"/>
    <col min="8454" max="8454" width="12.140625" style="5" bestFit="1" customWidth="1"/>
    <col min="8455" max="8455" width="9.28515625" style="5" customWidth="1"/>
    <col min="8456" max="8456" width="12.140625" style="5" bestFit="1" customWidth="1"/>
    <col min="8457" max="8459" width="9.28515625" style="5" customWidth="1"/>
    <col min="8460" max="8460" width="6" style="5" customWidth="1"/>
    <col min="8461" max="8461" width="8.140625" style="5" customWidth="1"/>
    <col min="8462" max="8704" width="9.140625" style="5"/>
    <col min="8705" max="8705" width="21.85546875" style="5" customWidth="1"/>
    <col min="8706" max="8706" width="12.42578125" style="5" customWidth="1"/>
    <col min="8707" max="8707" width="5.42578125" style="5" customWidth="1"/>
    <col min="8708" max="8708" width="6.140625" style="5" customWidth="1"/>
    <col min="8709" max="8709" width="9.28515625" style="5" customWidth="1"/>
    <col min="8710" max="8710" width="12.140625" style="5" bestFit="1" customWidth="1"/>
    <col min="8711" max="8711" width="9.28515625" style="5" customWidth="1"/>
    <col min="8712" max="8712" width="12.140625" style="5" bestFit="1" customWidth="1"/>
    <col min="8713" max="8715" width="9.28515625" style="5" customWidth="1"/>
    <col min="8716" max="8716" width="6" style="5" customWidth="1"/>
    <col min="8717" max="8717" width="8.140625" style="5" customWidth="1"/>
    <col min="8718" max="8960" width="9.140625" style="5"/>
    <col min="8961" max="8961" width="21.85546875" style="5" customWidth="1"/>
    <col min="8962" max="8962" width="12.42578125" style="5" customWidth="1"/>
    <col min="8963" max="8963" width="5.42578125" style="5" customWidth="1"/>
    <col min="8964" max="8964" width="6.140625" style="5" customWidth="1"/>
    <col min="8965" max="8965" width="9.28515625" style="5" customWidth="1"/>
    <col min="8966" max="8966" width="12.140625" style="5" bestFit="1" customWidth="1"/>
    <col min="8967" max="8967" width="9.28515625" style="5" customWidth="1"/>
    <col min="8968" max="8968" width="12.140625" style="5" bestFit="1" customWidth="1"/>
    <col min="8969" max="8971" width="9.28515625" style="5" customWidth="1"/>
    <col min="8972" max="8972" width="6" style="5" customWidth="1"/>
    <col min="8973" max="8973" width="8.140625" style="5" customWidth="1"/>
    <col min="8974" max="9216" width="9.140625" style="5"/>
    <col min="9217" max="9217" width="21.85546875" style="5" customWidth="1"/>
    <col min="9218" max="9218" width="12.42578125" style="5" customWidth="1"/>
    <col min="9219" max="9219" width="5.42578125" style="5" customWidth="1"/>
    <col min="9220" max="9220" width="6.140625" style="5" customWidth="1"/>
    <col min="9221" max="9221" width="9.28515625" style="5" customWidth="1"/>
    <col min="9222" max="9222" width="12.140625" style="5" bestFit="1" customWidth="1"/>
    <col min="9223" max="9223" width="9.28515625" style="5" customWidth="1"/>
    <col min="9224" max="9224" width="12.140625" style="5" bestFit="1" customWidth="1"/>
    <col min="9225" max="9227" width="9.28515625" style="5" customWidth="1"/>
    <col min="9228" max="9228" width="6" style="5" customWidth="1"/>
    <col min="9229" max="9229" width="8.140625" style="5" customWidth="1"/>
    <col min="9230" max="9472" width="9.140625" style="5"/>
    <col min="9473" max="9473" width="21.85546875" style="5" customWidth="1"/>
    <col min="9474" max="9474" width="12.42578125" style="5" customWidth="1"/>
    <col min="9475" max="9475" width="5.42578125" style="5" customWidth="1"/>
    <col min="9476" max="9476" width="6.140625" style="5" customWidth="1"/>
    <col min="9477" max="9477" width="9.28515625" style="5" customWidth="1"/>
    <col min="9478" max="9478" width="12.140625" style="5" bestFit="1" customWidth="1"/>
    <col min="9479" max="9479" width="9.28515625" style="5" customWidth="1"/>
    <col min="9480" max="9480" width="12.140625" style="5" bestFit="1" customWidth="1"/>
    <col min="9481" max="9483" width="9.28515625" style="5" customWidth="1"/>
    <col min="9484" max="9484" width="6" style="5" customWidth="1"/>
    <col min="9485" max="9485" width="8.140625" style="5" customWidth="1"/>
    <col min="9486" max="9728" width="9.140625" style="5"/>
    <col min="9729" max="9729" width="21.85546875" style="5" customWidth="1"/>
    <col min="9730" max="9730" width="12.42578125" style="5" customWidth="1"/>
    <col min="9731" max="9731" width="5.42578125" style="5" customWidth="1"/>
    <col min="9732" max="9732" width="6.140625" style="5" customWidth="1"/>
    <col min="9733" max="9733" width="9.28515625" style="5" customWidth="1"/>
    <col min="9734" max="9734" width="12.140625" style="5" bestFit="1" customWidth="1"/>
    <col min="9735" max="9735" width="9.28515625" style="5" customWidth="1"/>
    <col min="9736" max="9736" width="12.140625" style="5" bestFit="1" customWidth="1"/>
    <col min="9737" max="9739" width="9.28515625" style="5" customWidth="1"/>
    <col min="9740" max="9740" width="6" style="5" customWidth="1"/>
    <col min="9741" max="9741" width="8.140625" style="5" customWidth="1"/>
    <col min="9742" max="9984" width="9.140625" style="5"/>
    <col min="9985" max="9985" width="21.85546875" style="5" customWidth="1"/>
    <col min="9986" max="9986" width="12.42578125" style="5" customWidth="1"/>
    <col min="9987" max="9987" width="5.42578125" style="5" customWidth="1"/>
    <col min="9988" max="9988" width="6.140625" style="5" customWidth="1"/>
    <col min="9989" max="9989" width="9.28515625" style="5" customWidth="1"/>
    <col min="9990" max="9990" width="12.140625" style="5" bestFit="1" customWidth="1"/>
    <col min="9991" max="9991" width="9.28515625" style="5" customWidth="1"/>
    <col min="9992" max="9992" width="12.140625" style="5" bestFit="1" customWidth="1"/>
    <col min="9993" max="9995" width="9.28515625" style="5" customWidth="1"/>
    <col min="9996" max="9996" width="6" style="5" customWidth="1"/>
    <col min="9997" max="9997" width="8.140625" style="5" customWidth="1"/>
    <col min="9998" max="10240" width="9.140625" style="5"/>
    <col min="10241" max="10241" width="21.85546875" style="5" customWidth="1"/>
    <col min="10242" max="10242" width="12.42578125" style="5" customWidth="1"/>
    <col min="10243" max="10243" width="5.42578125" style="5" customWidth="1"/>
    <col min="10244" max="10244" width="6.140625" style="5" customWidth="1"/>
    <col min="10245" max="10245" width="9.28515625" style="5" customWidth="1"/>
    <col min="10246" max="10246" width="12.140625" style="5" bestFit="1" customWidth="1"/>
    <col min="10247" max="10247" width="9.28515625" style="5" customWidth="1"/>
    <col min="10248" max="10248" width="12.140625" style="5" bestFit="1" customWidth="1"/>
    <col min="10249" max="10251" width="9.28515625" style="5" customWidth="1"/>
    <col min="10252" max="10252" width="6" style="5" customWidth="1"/>
    <col min="10253" max="10253" width="8.140625" style="5" customWidth="1"/>
    <col min="10254" max="10496" width="9.140625" style="5"/>
    <col min="10497" max="10497" width="21.85546875" style="5" customWidth="1"/>
    <col min="10498" max="10498" width="12.42578125" style="5" customWidth="1"/>
    <col min="10499" max="10499" width="5.42578125" style="5" customWidth="1"/>
    <col min="10500" max="10500" width="6.140625" style="5" customWidth="1"/>
    <col min="10501" max="10501" width="9.28515625" style="5" customWidth="1"/>
    <col min="10502" max="10502" width="12.140625" style="5" bestFit="1" customWidth="1"/>
    <col min="10503" max="10503" width="9.28515625" style="5" customWidth="1"/>
    <col min="10504" max="10504" width="12.140625" style="5" bestFit="1" customWidth="1"/>
    <col min="10505" max="10507" width="9.28515625" style="5" customWidth="1"/>
    <col min="10508" max="10508" width="6" style="5" customWidth="1"/>
    <col min="10509" max="10509" width="8.140625" style="5" customWidth="1"/>
    <col min="10510" max="10752" width="9.140625" style="5"/>
    <col min="10753" max="10753" width="21.85546875" style="5" customWidth="1"/>
    <col min="10754" max="10754" width="12.42578125" style="5" customWidth="1"/>
    <col min="10755" max="10755" width="5.42578125" style="5" customWidth="1"/>
    <col min="10756" max="10756" width="6.140625" style="5" customWidth="1"/>
    <col min="10757" max="10757" width="9.28515625" style="5" customWidth="1"/>
    <col min="10758" max="10758" width="12.140625" style="5" bestFit="1" customWidth="1"/>
    <col min="10759" max="10759" width="9.28515625" style="5" customWidth="1"/>
    <col min="10760" max="10760" width="12.140625" style="5" bestFit="1" customWidth="1"/>
    <col min="10761" max="10763" width="9.28515625" style="5" customWidth="1"/>
    <col min="10764" max="10764" width="6" style="5" customWidth="1"/>
    <col min="10765" max="10765" width="8.140625" style="5" customWidth="1"/>
    <col min="10766" max="11008" width="9.140625" style="5"/>
    <col min="11009" max="11009" width="21.85546875" style="5" customWidth="1"/>
    <col min="11010" max="11010" width="12.42578125" style="5" customWidth="1"/>
    <col min="11011" max="11011" width="5.42578125" style="5" customWidth="1"/>
    <col min="11012" max="11012" width="6.140625" style="5" customWidth="1"/>
    <col min="11013" max="11013" width="9.28515625" style="5" customWidth="1"/>
    <col min="11014" max="11014" width="12.140625" style="5" bestFit="1" customWidth="1"/>
    <col min="11015" max="11015" width="9.28515625" style="5" customWidth="1"/>
    <col min="11016" max="11016" width="12.140625" style="5" bestFit="1" customWidth="1"/>
    <col min="11017" max="11019" width="9.28515625" style="5" customWidth="1"/>
    <col min="11020" max="11020" width="6" style="5" customWidth="1"/>
    <col min="11021" max="11021" width="8.140625" style="5" customWidth="1"/>
    <col min="11022" max="11264" width="9.140625" style="5"/>
    <col min="11265" max="11265" width="21.85546875" style="5" customWidth="1"/>
    <col min="11266" max="11266" width="12.42578125" style="5" customWidth="1"/>
    <col min="11267" max="11267" width="5.42578125" style="5" customWidth="1"/>
    <col min="11268" max="11268" width="6.140625" style="5" customWidth="1"/>
    <col min="11269" max="11269" width="9.28515625" style="5" customWidth="1"/>
    <col min="11270" max="11270" width="12.140625" style="5" bestFit="1" customWidth="1"/>
    <col min="11271" max="11271" width="9.28515625" style="5" customWidth="1"/>
    <col min="11272" max="11272" width="12.140625" style="5" bestFit="1" customWidth="1"/>
    <col min="11273" max="11275" width="9.28515625" style="5" customWidth="1"/>
    <col min="11276" max="11276" width="6" style="5" customWidth="1"/>
    <col min="11277" max="11277" width="8.140625" style="5" customWidth="1"/>
    <col min="11278" max="11520" width="9.140625" style="5"/>
    <col min="11521" max="11521" width="21.85546875" style="5" customWidth="1"/>
    <col min="11522" max="11522" width="12.42578125" style="5" customWidth="1"/>
    <col min="11523" max="11523" width="5.42578125" style="5" customWidth="1"/>
    <col min="11524" max="11524" width="6.140625" style="5" customWidth="1"/>
    <col min="11525" max="11525" width="9.28515625" style="5" customWidth="1"/>
    <col min="11526" max="11526" width="12.140625" style="5" bestFit="1" customWidth="1"/>
    <col min="11527" max="11527" width="9.28515625" style="5" customWidth="1"/>
    <col min="11528" max="11528" width="12.140625" style="5" bestFit="1" customWidth="1"/>
    <col min="11529" max="11531" width="9.28515625" style="5" customWidth="1"/>
    <col min="11532" max="11532" width="6" style="5" customWidth="1"/>
    <col min="11533" max="11533" width="8.140625" style="5" customWidth="1"/>
    <col min="11534" max="11776" width="9.140625" style="5"/>
    <col min="11777" max="11777" width="21.85546875" style="5" customWidth="1"/>
    <col min="11778" max="11778" width="12.42578125" style="5" customWidth="1"/>
    <col min="11779" max="11779" width="5.42578125" style="5" customWidth="1"/>
    <col min="11780" max="11780" width="6.140625" style="5" customWidth="1"/>
    <col min="11781" max="11781" width="9.28515625" style="5" customWidth="1"/>
    <col min="11782" max="11782" width="12.140625" style="5" bestFit="1" customWidth="1"/>
    <col min="11783" max="11783" width="9.28515625" style="5" customWidth="1"/>
    <col min="11784" max="11784" width="12.140625" style="5" bestFit="1" customWidth="1"/>
    <col min="11785" max="11787" width="9.28515625" style="5" customWidth="1"/>
    <col min="11788" max="11788" width="6" style="5" customWidth="1"/>
    <col min="11789" max="11789" width="8.140625" style="5" customWidth="1"/>
    <col min="11790" max="12032" width="9.140625" style="5"/>
    <col min="12033" max="12033" width="21.85546875" style="5" customWidth="1"/>
    <col min="12034" max="12034" width="12.42578125" style="5" customWidth="1"/>
    <col min="12035" max="12035" width="5.42578125" style="5" customWidth="1"/>
    <col min="12036" max="12036" width="6.140625" style="5" customWidth="1"/>
    <col min="12037" max="12037" width="9.28515625" style="5" customWidth="1"/>
    <col min="12038" max="12038" width="12.140625" style="5" bestFit="1" customWidth="1"/>
    <col min="12039" max="12039" width="9.28515625" style="5" customWidth="1"/>
    <col min="12040" max="12040" width="12.140625" style="5" bestFit="1" customWidth="1"/>
    <col min="12041" max="12043" width="9.28515625" style="5" customWidth="1"/>
    <col min="12044" max="12044" width="6" style="5" customWidth="1"/>
    <col min="12045" max="12045" width="8.140625" style="5" customWidth="1"/>
    <col min="12046" max="12288" width="9.140625" style="5"/>
    <col min="12289" max="12289" width="21.85546875" style="5" customWidth="1"/>
    <col min="12290" max="12290" width="12.42578125" style="5" customWidth="1"/>
    <col min="12291" max="12291" width="5.42578125" style="5" customWidth="1"/>
    <col min="12292" max="12292" width="6.140625" style="5" customWidth="1"/>
    <col min="12293" max="12293" width="9.28515625" style="5" customWidth="1"/>
    <col min="12294" max="12294" width="12.140625" style="5" bestFit="1" customWidth="1"/>
    <col min="12295" max="12295" width="9.28515625" style="5" customWidth="1"/>
    <col min="12296" max="12296" width="12.140625" style="5" bestFit="1" customWidth="1"/>
    <col min="12297" max="12299" width="9.28515625" style="5" customWidth="1"/>
    <col min="12300" max="12300" width="6" style="5" customWidth="1"/>
    <col min="12301" max="12301" width="8.140625" style="5" customWidth="1"/>
    <col min="12302" max="12544" width="9.140625" style="5"/>
    <col min="12545" max="12545" width="21.85546875" style="5" customWidth="1"/>
    <col min="12546" max="12546" width="12.42578125" style="5" customWidth="1"/>
    <col min="12547" max="12547" width="5.42578125" style="5" customWidth="1"/>
    <col min="12548" max="12548" width="6.140625" style="5" customWidth="1"/>
    <col min="12549" max="12549" width="9.28515625" style="5" customWidth="1"/>
    <col min="12550" max="12550" width="12.140625" style="5" bestFit="1" customWidth="1"/>
    <col min="12551" max="12551" width="9.28515625" style="5" customWidth="1"/>
    <col min="12552" max="12552" width="12.140625" style="5" bestFit="1" customWidth="1"/>
    <col min="12553" max="12555" width="9.28515625" style="5" customWidth="1"/>
    <col min="12556" max="12556" width="6" style="5" customWidth="1"/>
    <col min="12557" max="12557" width="8.140625" style="5" customWidth="1"/>
    <col min="12558" max="12800" width="9.140625" style="5"/>
    <col min="12801" max="12801" width="21.85546875" style="5" customWidth="1"/>
    <col min="12802" max="12802" width="12.42578125" style="5" customWidth="1"/>
    <col min="12803" max="12803" width="5.42578125" style="5" customWidth="1"/>
    <col min="12804" max="12804" width="6.140625" style="5" customWidth="1"/>
    <col min="12805" max="12805" width="9.28515625" style="5" customWidth="1"/>
    <col min="12806" max="12806" width="12.140625" style="5" bestFit="1" customWidth="1"/>
    <col min="12807" max="12807" width="9.28515625" style="5" customWidth="1"/>
    <col min="12808" max="12808" width="12.140625" style="5" bestFit="1" customWidth="1"/>
    <col min="12809" max="12811" width="9.28515625" style="5" customWidth="1"/>
    <col min="12812" max="12812" width="6" style="5" customWidth="1"/>
    <col min="12813" max="12813" width="8.140625" style="5" customWidth="1"/>
    <col min="12814" max="13056" width="9.140625" style="5"/>
    <col min="13057" max="13057" width="21.85546875" style="5" customWidth="1"/>
    <col min="13058" max="13058" width="12.42578125" style="5" customWidth="1"/>
    <col min="13059" max="13059" width="5.42578125" style="5" customWidth="1"/>
    <col min="13060" max="13060" width="6.140625" style="5" customWidth="1"/>
    <col min="13061" max="13061" width="9.28515625" style="5" customWidth="1"/>
    <col min="13062" max="13062" width="12.140625" style="5" bestFit="1" customWidth="1"/>
    <col min="13063" max="13063" width="9.28515625" style="5" customWidth="1"/>
    <col min="13064" max="13064" width="12.140625" style="5" bestFit="1" customWidth="1"/>
    <col min="13065" max="13067" width="9.28515625" style="5" customWidth="1"/>
    <col min="13068" max="13068" width="6" style="5" customWidth="1"/>
    <col min="13069" max="13069" width="8.140625" style="5" customWidth="1"/>
    <col min="13070" max="13312" width="9.140625" style="5"/>
    <col min="13313" max="13313" width="21.85546875" style="5" customWidth="1"/>
    <col min="13314" max="13314" width="12.42578125" style="5" customWidth="1"/>
    <col min="13315" max="13315" width="5.42578125" style="5" customWidth="1"/>
    <col min="13316" max="13316" width="6.140625" style="5" customWidth="1"/>
    <col min="13317" max="13317" width="9.28515625" style="5" customWidth="1"/>
    <col min="13318" max="13318" width="12.140625" style="5" bestFit="1" customWidth="1"/>
    <col min="13319" max="13319" width="9.28515625" style="5" customWidth="1"/>
    <col min="13320" max="13320" width="12.140625" style="5" bestFit="1" customWidth="1"/>
    <col min="13321" max="13323" width="9.28515625" style="5" customWidth="1"/>
    <col min="13324" max="13324" width="6" style="5" customWidth="1"/>
    <col min="13325" max="13325" width="8.140625" style="5" customWidth="1"/>
    <col min="13326" max="13568" width="9.140625" style="5"/>
    <col min="13569" max="13569" width="21.85546875" style="5" customWidth="1"/>
    <col min="13570" max="13570" width="12.42578125" style="5" customWidth="1"/>
    <col min="13571" max="13571" width="5.42578125" style="5" customWidth="1"/>
    <col min="13572" max="13572" width="6.140625" style="5" customWidth="1"/>
    <col min="13573" max="13573" width="9.28515625" style="5" customWidth="1"/>
    <col min="13574" max="13574" width="12.140625" style="5" bestFit="1" customWidth="1"/>
    <col min="13575" max="13575" width="9.28515625" style="5" customWidth="1"/>
    <col min="13576" max="13576" width="12.140625" style="5" bestFit="1" customWidth="1"/>
    <col min="13577" max="13579" width="9.28515625" style="5" customWidth="1"/>
    <col min="13580" max="13580" width="6" style="5" customWidth="1"/>
    <col min="13581" max="13581" width="8.140625" style="5" customWidth="1"/>
    <col min="13582" max="13824" width="9.140625" style="5"/>
    <col min="13825" max="13825" width="21.85546875" style="5" customWidth="1"/>
    <col min="13826" max="13826" width="12.42578125" style="5" customWidth="1"/>
    <col min="13827" max="13827" width="5.42578125" style="5" customWidth="1"/>
    <col min="13828" max="13828" width="6.140625" style="5" customWidth="1"/>
    <col min="13829" max="13829" width="9.28515625" style="5" customWidth="1"/>
    <col min="13830" max="13830" width="12.140625" style="5" bestFit="1" customWidth="1"/>
    <col min="13831" max="13831" width="9.28515625" style="5" customWidth="1"/>
    <col min="13832" max="13832" width="12.140625" style="5" bestFit="1" customWidth="1"/>
    <col min="13833" max="13835" width="9.28515625" style="5" customWidth="1"/>
    <col min="13836" max="13836" width="6" style="5" customWidth="1"/>
    <col min="13837" max="13837" width="8.140625" style="5" customWidth="1"/>
    <col min="13838" max="14080" width="9.140625" style="5"/>
    <col min="14081" max="14081" width="21.85546875" style="5" customWidth="1"/>
    <col min="14082" max="14082" width="12.42578125" style="5" customWidth="1"/>
    <col min="14083" max="14083" width="5.42578125" style="5" customWidth="1"/>
    <col min="14084" max="14084" width="6.140625" style="5" customWidth="1"/>
    <col min="14085" max="14085" width="9.28515625" style="5" customWidth="1"/>
    <col min="14086" max="14086" width="12.140625" style="5" bestFit="1" customWidth="1"/>
    <col min="14087" max="14087" width="9.28515625" style="5" customWidth="1"/>
    <col min="14088" max="14088" width="12.140625" style="5" bestFit="1" customWidth="1"/>
    <col min="14089" max="14091" width="9.28515625" style="5" customWidth="1"/>
    <col min="14092" max="14092" width="6" style="5" customWidth="1"/>
    <col min="14093" max="14093" width="8.140625" style="5" customWidth="1"/>
    <col min="14094" max="14336" width="9.140625" style="5"/>
    <col min="14337" max="14337" width="21.85546875" style="5" customWidth="1"/>
    <col min="14338" max="14338" width="12.42578125" style="5" customWidth="1"/>
    <col min="14339" max="14339" width="5.42578125" style="5" customWidth="1"/>
    <col min="14340" max="14340" width="6.140625" style="5" customWidth="1"/>
    <col min="14341" max="14341" width="9.28515625" style="5" customWidth="1"/>
    <col min="14342" max="14342" width="12.140625" style="5" bestFit="1" customWidth="1"/>
    <col min="14343" max="14343" width="9.28515625" style="5" customWidth="1"/>
    <col min="14344" max="14344" width="12.140625" style="5" bestFit="1" customWidth="1"/>
    <col min="14345" max="14347" width="9.28515625" style="5" customWidth="1"/>
    <col min="14348" max="14348" width="6" style="5" customWidth="1"/>
    <col min="14349" max="14349" width="8.140625" style="5" customWidth="1"/>
    <col min="14350" max="14592" width="9.140625" style="5"/>
    <col min="14593" max="14593" width="21.85546875" style="5" customWidth="1"/>
    <col min="14594" max="14594" width="12.42578125" style="5" customWidth="1"/>
    <col min="14595" max="14595" width="5.42578125" style="5" customWidth="1"/>
    <col min="14596" max="14596" width="6.140625" style="5" customWidth="1"/>
    <col min="14597" max="14597" width="9.28515625" style="5" customWidth="1"/>
    <col min="14598" max="14598" width="12.140625" style="5" bestFit="1" customWidth="1"/>
    <col min="14599" max="14599" width="9.28515625" style="5" customWidth="1"/>
    <col min="14600" max="14600" width="12.140625" style="5" bestFit="1" customWidth="1"/>
    <col min="14601" max="14603" width="9.28515625" style="5" customWidth="1"/>
    <col min="14604" max="14604" width="6" style="5" customWidth="1"/>
    <col min="14605" max="14605" width="8.140625" style="5" customWidth="1"/>
    <col min="14606" max="14848" width="9.140625" style="5"/>
    <col min="14849" max="14849" width="21.85546875" style="5" customWidth="1"/>
    <col min="14850" max="14850" width="12.42578125" style="5" customWidth="1"/>
    <col min="14851" max="14851" width="5.42578125" style="5" customWidth="1"/>
    <col min="14852" max="14852" width="6.140625" style="5" customWidth="1"/>
    <col min="14853" max="14853" width="9.28515625" style="5" customWidth="1"/>
    <col min="14854" max="14854" width="12.140625" style="5" bestFit="1" customWidth="1"/>
    <col min="14855" max="14855" width="9.28515625" style="5" customWidth="1"/>
    <col min="14856" max="14856" width="12.140625" style="5" bestFit="1" customWidth="1"/>
    <col min="14857" max="14859" width="9.28515625" style="5" customWidth="1"/>
    <col min="14860" max="14860" width="6" style="5" customWidth="1"/>
    <col min="14861" max="14861" width="8.140625" style="5" customWidth="1"/>
    <col min="14862" max="15104" width="9.140625" style="5"/>
    <col min="15105" max="15105" width="21.85546875" style="5" customWidth="1"/>
    <col min="15106" max="15106" width="12.42578125" style="5" customWidth="1"/>
    <col min="15107" max="15107" width="5.42578125" style="5" customWidth="1"/>
    <col min="15108" max="15108" width="6.140625" style="5" customWidth="1"/>
    <col min="15109" max="15109" width="9.28515625" style="5" customWidth="1"/>
    <col min="15110" max="15110" width="12.140625" style="5" bestFit="1" customWidth="1"/>
    <col min="15111" max="15111" width="9.28515625" style="5" customWidth="1"/>
    <col min="15112" max="15112" width="12.140625" style="5" bestFit="1" customWidth="1"/>
    <col min="15113" max="15115" width="9.28515625" style="5" customWidth="1"/>
    <col min="15116" max="15116" width="6" style="5" customWidth="1"/>
    <col min="15117" max="15117" width="8.140625" style="5" customWidth="1"/>
    <col min="15118" max="15360" width="9.140625" style="5"/>
    <col min="15361" max="15361" width="21.85546875" style="5" customWidth="1"/>
    <col min="15362" max="15362" width="12.42578125" style="5" customWidth="1"/>
    <col min="15363" max="15363" width="5.42578125" style="5" customWidth="1"/>
    <col min="15364" max="15364" width="6.140625" style="5" customWidth="1"/>
    <col min="15365" max="15365" width="9.28515625" style="5" customWidth="1"/>
    <col min="15366" max="15366" width="12.140625" style="5" bestFit="1" customWidth="1"/>
    <col min="15367" max="15367" width="9.28515625" style="5" customWidth="1"/>
    <col min="15368" max="15368" width="12.140625" style="5" bestFit="1" customWidth="1"/>
    <col min="15369" max="15371" width="9.28515625" style="5" customWidth="1"/>
    <col min="15372" max="15372" width="6" style="5" customWidth="1"/>
    <col min="15373" max="15373" width="8.140625" style="5" customWidth="1"/>
    <col min="15374" max="15616" width="9.140625" style="5"/>
    <col min="15617" max="15617" width="21.85546875" style="5" customWidth="1"/>
    <col min="15618" max="15618" width="12.42578125" style="5" customWidth="1"/>
    <col min="15619" max="15619" width="5.42578125" style="5" customWidth="1"/>
    <col min="15620" max="15620" width="6.140625" style="5" customWidth="1"/>
    <col min="15621" max="15621" width="9.28515625" style="5" customWidth="1"/>
    <col min="15622" max="15622" width="12.140625" style="5" bestFit="1" customWidth="1"/>
    <col min="15623" max="15623" width="9.28515625" style="5" customWidth="1"/>
    <col min="15624" max="15624" width="12.140625" style="5" bestFit="1" customWidth="1"/>
    <col min="15625" max="15627" width="9.28515625" style="5" customWidth="1"/>
    <col min="15628" max="15628" width="6" style="5" customWidth="1"/>
    <col min="15629" max="15629" width="8.140625" style="5" customWidth="1"/>
    <col min="15630" max="15872" width="9.140625" style="5"/>
    <col min="15873" max="15873" width="21.85546875" style="5" customWidth="1"/>
    <col min="15874" max="15874" width="12.42578125" style="5" customWidth="1"/>
    <col min="15875" max="15875" width="5.42578125" style="5" customWidth="1"/>
    <col min="15876" max="15876" width="6.140625" style="5" customWidth="1"/>
    <col min="15877" max="15877" width="9.28515625" style="5" customWidth="1"/>
    <col min="15878" max="15878" width="12.140625" style="5" bestFit="1" customWidth="1"/>
    <col min="15879" max="15879" width="9.28515625" style="5" customWidth="1"/>
    <col min="15880" max="15880" width="12.140625" style="5" bestFit="1" customWidth="1"/>
    <col min="15881" max="15883" width="9.28515625" style="5" customWidth="1"/>
    <col min="15884" max="15884" width="6" style="5" customWidth="1"/>
    <col min="15885" max="15885" width="8.140625" style="5" customWidth="1"/>
    <col min="15886" max="16128" width="9.140625" style="5"/>
    <col min="16129" max="16129" width="21.85546875" style="5" customWidth="1"/>
    <col min="16130" max="16130" width="12.42578125" style="5" customWidth="1"/>
    <col min="16131" max="16131" width="5.42578125" style="5" customWidth="1"/>
    <col min="16132" max="16132" width="6.140625" style="5" customWidth="1"/>
    <col min="16133" max="16133" width="9.28515625" style="5" customWidth="1"/>
    <col min="16134" max="16134" width="12.140625" style="5" bestFit="1" customWidth="1"/>
    <col min="16135" max="16135" width="9.28515625" style="5" customWidth="1"/>
    <col min="16136" max="16136" width="12.140625" style="5" bestFit="1" customWidth="1"/>
    <col min="16137" max="16139" width="9.28515625" style="5" customWidth="1"/>
    <col min="16140" max="16140" width="6" style="5" customWidth="1"/>
    <col min="16141" max="16141" width="8.140625" style="5" customWidth="1"/>
    <col min="16142" max="16384" width="9.140625" style="5"/>
  </cols>
  <sheetData>
    <row r="1" spans="1:13" ht="66" customHeight="1" thickBot="1">
      <c r="A1" s="156" t="s">
        <v>46</v>
      </c>
      <c r="B1" s="156"/>
      <c r="C1" s="156"/>
      <c r="D1" s="156"/>
      <c r="E1" s="156"/>
      <c r="F1" s="156"/>
      <c r="G1" s="156"/>
      <c r="H1" s="156"/>
      <c r="I1" s="156"/>
      <c r="J1" s="156"/>
      <c r="K1" s="156"/>
      <c r="L1" s="156"/>
      <c r="M1" s="156"/>
    </row>
    <row r="2" spans="1:13" ht="32.25" customHeight="1">
      <c r="A2" s="157" t="s">
        <v>47</v>
      </c>
      <c r="B2" s="159" t="s">
        <v>48</v>
      </c>
      <c r="C2" s="159" t="s">
        <v>49</v>
      </c>
      <c r="D2" s="159" t="s">
        <v>50</v>
      </c>
      <c r="E2" s="161" t="s">
        <v>51</v>
      </c>
      <c r="F2" s="162"/>
      <c r="G2" s="161" t="s">
        <v>52</v>
      </c>
      <c r="H2" s="162"/>
      <c r="I2" s="161" t="s">
        <v>53</v>
      </c>
      <c r="J2" s="162"/>
      <c r="K2" s="161" t="s">
        <v>54</v>
      </c>
      <c r="L2" s="162"/>
      <c r="M2" s="95" t="s">
        <v>55</v>
      </c>
    </row>
    <row r="3" spans="1:13" ht="33" customHeight="1">
      <c r="A3" s="158"/>
      <c r="B3" s="160"/>
      <c r="C3" s="160"/>
      <c r="D3" s="160"/>
      <c r="E3" s="94" t="s">
        <v>56</v>
      </c>
      <c r="F3" s="94" t="s">
        <v>57</v>
      </c>
      <c r="G3" s="94" t="s">
        <v>56</v>
      </c>
      <c r="H3" s="94" t="s">
        <v>57</v>
      </c>
      <c r="I3" s="94" t="s">
        <v>56</v>
      </c>
      <c r="J3" s="94" t="s">
        <v>57</v>
      </c>
      <c r="K3" s="94" t="s">
        <v>56</v>
      </c>
      <c r="L3" s="94" t="s">
        <v>57</v>
      </c>
      <c r="M3" s="96"/>
    </row>
    <row r="4" spans="1:13" s="93" customFormat="1" ht="24.95" customHeight="1">
      <c r="A4" s="125" t="s">
        <v>79</v>
      </c>
      <c r="B4" s="126"/>
      <c r="C4" s="127"/>
      <c r="D4" s="127"/>
      <c r="E4" s="128"/>
      <c r="F4" s="129"/>
      <c r="G4" s="128"/>
      <c r="H4" s="128"/>
      <c r="I4" s="91"/>
      <c r="J4" s="91"/>
      <c r="K4" s="91"/>
      <c r="L4" s="91"/>
      <c r="M4" s="97"/>
    </row>
    <row r="5" spans="1:13" s="93" customFormat="1" ht="24.95" customHeight="1">
      <c r="A5" s="130" t="s">
        <v>80</v>
      </c>
      <c r="B5" s="131"/>
      <c r="C5" s="132"/>
      <c r="D5" s="132"/>
      <c r="E5" s="133"/>
      <c r="F5" s="133">
        <f>F6+F10</f>
        <v>2848530</v>
      </c>
      <c r="G5" s="129"/>
      <c r="H5" s="129"/>
      <c r="I5" s="92"/>
      <c r="J5" s="92"/>
      <c r="K5" s="92"/>
      <c r="L5" s="92"/>
      <c r="M5" s="98"/>
    </row>
    <row r="6" spans="1:13" s="93" customFormat="1" ht="24.95" customHeight="1">
      <c r="A6" s="130" t="s">
        <v>81</v>
      </c>
      <c r="B6" s="131"/>
      <c r="C6" s="132"/>
      <c r="D6" s="132"/>
      <c r="E6" s="133"/>
      <c r="F6" s="133">
        <f>F7+F8</f>
        <v>1165950</v>
      </c>
      <c r="G6" s="129"/>
      <c r="H6" s="129"/>
      <c r="I6" s="92"/>
      <c r="J6" s="92"/>
      <c r="K6" s="92"/>
      <c r="L6" s="92"/>
      <c r="M6" s="98"/>
    </row>
    <row r="7" spans="1:13" s="93" customFormat="1" ht="24.95" customHeight="1">
      <c r="A7" s="134" t="s">
        <v>82</v>
      </c>
      <c r="B7" s="135"/>
      <c r="C7" s="136" t="s">
        <v>83</v>
      </c>
      <c r="D7" s="136">
        <v>4</v>
      </c>
      <c r="E7" s="129">
        <f>G7+I7+K7</f>
        <v>290000</v>
      </c>
      <c r="F7" s="129">
        <f>H7+J7+L7</f>
        <v>1160000</v>
      </c>
      <c r="G7" s="129">
        <v>290000</v>
      </c>
      <c r="H7" s="129">
        <f>G7*D7</f>
        <v>1160000</v>
      </c>
      <c r="I7" s="92"/>
      <c r="J7" s="92"/>
      <c r="K7" s="92"/>
      <c r="L7" s="92"/>
      <c r="M7" s="98"/>
    </row>
    <row r="8" spans="1:13" s="93" customFormat="1" ht="24.95" customHeight="1">
      <c r="A8" s="134" t="s">
        <v>84</v>
      </c>
      <c r="B8" s="137"/>
      <c r="C8" s="136" t="s">
        <v>85</v>
      </c>
      <c r="D8" s="136">
        <v>1</v>
      </c>
      <c r="E8" s="129">
        <f>G8+I8+K8</f>
        <v>5950</v>
      </c>
      <c r="F8" s="129">
        <f>H8+J8+L8</f>
        <v>5950</v>
      </c>
      <c r="G8" s="129">
        <v>5950</v>
      </c>
      <c r="H8" s="129">
        <f>G8*D8</f>
        <v>5950</v>
      </c>
      <c r="I8" s="92"/>
      <c r="J8" s="92"/>
      <c r="K8" s="92"/>
      <c r="L8" s="92"/>
      <c r="M8" s="98"/>
    </row>
    <row r="9" spans="1:13" s="93" customFormat="1" ht="24.95" customHeight="1">
      <c r="A9" s="138"/>
      <c r="B9" s="135"/>
      <c r="C9" s="136"/>
      <c r="D9" s="136"/>
      <c r="E9" s="129"/>
      <c r="F9" s="133"/>
      <c r="G9" s="129"/>
      <c r="H9" s="129"/>
      <c r="I9" s="92"/>
      <c r="J9" s="92"/>
      <c r="K9" s="92"/>
      <c r="L9" s="92"/>
      <c r="M9" s="98"/>
    </row>
    <row r="10" spans="1:13" s="93" customFormat="1" ht="24.95" customHeight="1">
      <c r="A10" s="138" t="s">
        <v>86</v>
      </c>
      <c r="B10" s="131"/>
      <c r="C10" s="132"/>
      <c r="D10" s="132"/>
      <c r="E10" s="133"/>
      <c r="F10" s="133">
        <f>F11+F12</f>
        <v>1682580</v>
      </c>
      <c r="G10" s="129"/>
      <c r="H10" s="129"/>
      <c r="I10" s="92"/>
      <c r="J10" s="92"/>
      <c r="K10" s="92"/>
      <c r="L10" s="92"/>
      <c r="M10" s="98"/>
    </row>
    <row r="11" spans="1:13" s="93" customFormat="1" ht="24.95" customHeight="1">
      <c r="A11" s="139" t="s">
        <v>87</v>
      </c>
      <c r="B11" s="135"/>
      <c r="C11" s="136" t="s">
        <v>88</v>
      </c>
      <c r="D11" s="136">
        <v>6</v>
      </c>
      <c r="E11" s="129">
        <f>G11</f>
        <v>279000</v>
      </c>
      <c r="F11" s="129">
        <f>H11</f>
        <v>1674000</v>
      </c>
      <c r="G11" s="129">
        <v>279000</v>
      </c>
      <c r="H11" s="129">
        <f>D11*G11</f>
        <v>1674000</v>
      </c>
      <c r="I11" s="92"/>
      <c r="J11" s="92"/>
      <c r="K11" s="92"/>
      <c r="L11" s="92"/>
      <c r="M11" s="98"/>
    </row>
    <row r="12" spans="1:13" s="93" customFormat="1" ht="24.95" customHeight="1">
      <c r="A12" s="139" t="s">
        <v>89</v>
      </c>
      <c r="B12" s="135"/>
      <c r="C12" s="136" t="s">
        <v>90</v>
      </c>
      <c r="D12" s="136">
        <v>1</v>
      </c>
      <c r="E12" s="129">
        <f>G12</f>
        <v>8580</v>
      </c>
      <c r="F12" s="129">
        <f>D12*E12</f>
        <v>8580</v>
      </c>
      <c r="G12" s="129">
        <v>8580</v>
      </c>
      <c r="H12" s="129">
        <f>D12*G12</f>
        <v>8580</v>
      </c>
      <c r="I12" s="92"/>
      <c r="J12" s="92"/>
      <c r="K12" s="92"/>
      <c r="L12" s="92"/>
      <c r="M12" s="98"/>
    </row>
    <row r="13" spans="1:13" ht="24.95" customHeight="1">
      <c r="A13" s="99"/>
      <c r="B13" s="69"/>
      <c r="C13" s="70"/>
      <c r="D13" s="70"/>
      <c r="E13" s="68"/>
      <c r="F13" s="68"/>
      <c r="G13" s="68"/>
      <c r="H13" s="68"/>
      <c r="I13" s="68"/>
      <c r="J13" s="68"/>
      <c r="K13" s="68"/>
      <c r="L13" s="68"/>
      <c r="M13" s="100"/>
    </row>
    <row r="14" spans="1:13" ht="24.95" customHeight="1">
      <c r="A14" s="99"/>
      <c r="B14" s="69"/>
      <c r="C14" s="70"/>
      <c r="D14" s="70"/>
      <c r="E14" s="68"/>
      <c r="F14" s="68"/>
      <c r="G14" s="68"/>
      <c r="H14" s="68"/>
      <c r="I14" s="68"/>
      <c r="J14" s="68"/>
      <c r="K14" s="68"/>
      <c r="L14" s="68"/>
      <c r="M14" s="100"/>
    </row>
    <row r="15" spans="1:13" ht="24.95" customHeight="1">
      <c r="A15" s="101"/>
      <c r="B15" s="69"/>
      <c r="C15" s="70"/>
      <c r="D15" s="70"/>
      <c r="E15" s="68"/>
      <c r="F15" s="68"/>
      <c r="G15" s="68"/>
      <c r="H15" s="68"/>
      <c r="I15" s="68"/>
      <c r="J15" s="68"/>
      <c r="K15" s="68"/>
      <c r="L15" s="68"/>
      <c r="M15" s="100"/>
    </row>
    <row r="16" spans="1:13" ht="24.95" customHeight="1">
      <c r="A16" s="102"/>
      <c r="B16" s="69"/>
      <c r="C16" s="70"/>
      <c r="D16" s="70"/>
      <c r="E16" s="68"/>
      <c r="F16" s="68"/>
      <c r="G16" s="68"/>
      <c r="H16" s="68"/>
      <c r="I16" s="68"/>
      <c r="J16" s="68"/>
      <c r="K16" s="68"/>
      <c r="L16" s="68"/>
      <c r="M16" s="100"/>
    </row>
    <row r="17" spans="1:13" ht="24.95" customHeight="1">
      <c r="A17" s="102"/>
      <c r="B17" s="69"/>
      <c r="C17" s="70"/>
      <c r="D17" s="70"/>
      <c r="E17" s="68"/>
      <c r="F17" s="68"/>
      <c r="G17" s="68"/>
      <c r="H17" s="68"/>
      <c r="I17" s="68"/>
      <c r="J17" s="68"/>
      <c r="K17" s="68"/>
      <c r="L17" s="68"/>
      <c r="M17" s="100"/>
    </row>
    <row r="18" spans="1:13" ht="24.95" customHeight="1">
      <c r="A18" s="102"/>
      <c r="B18" s="69"/>
      <c r="C18" s="70"/>
      <c r="D18" s="70"/>
      <c r="E18" s="68"/>
      <c r="F18" s="68"/>
      <c r="G18" s="68"/>
      <c r="H18" s="68"/>
      <c r="I18" s="68"/>
      <c r="J18" s="68"/>
      <c r="K18" s="68"/>
      <c r="L18" s="68"/>
      <c r="M18" s="100"/>
    </row>
    <row r="19" spans="1:13" ht="24.95" customHeight="1" thickBot="1">
      <c r="A19" s="103"/>
      <c r="B19" s="104"/>
      <c r="C19" s="105"/>
      <c r="D19" s="105"/>
      <c r="E19" s="106"/>
      <c r="F19" s="106"/>
      <c r="G19" s="106"/>
      <c r="H19" s="106"/>
      <c r="I19" s="106"/>
      <c r="J19" s="106"/>
      <c r="K19" s="106"/>
      <c r="L19" s="106"/>
      <c r="M19" s="107"/>
    </row>
    <row r="20" spans="1:13" ht="20.100000000000001" customHeight="1">
      <c r="A20" s="71"/>
      <c r="B20" s="71"/>
      <c r="C20" s="72"/>
      <c r="D20" s="72"/>
      <c r="E20" s="71"/>
      <c r="F20" s="71"/>
      <c r="G20" s="71"/>
      <c r="H20" s="71"/>
      <c r="I20" s="71"/>
      <c r="J20" s="71"/>
      <c r="K20" s="71"/>
      <c r="L20" s="71"/>
      <c r="M20" s="72"/>
    </row>
    <row r="21" spans="1:13" ht="18" customHeight="1">
      <c r="A21" s="71"/>
      <c r="B21" s="71"/>
      <c r="C21" s="72"/>
      <c r="D21" s="72"/>
      <c r="E21" s="71"/>
      <c r="F21" s="71"/>
      <c r="G21" s="71"/>
      <c r="H21" s="71"/>
      <c r="I21" s="71"/>
      <c r="J21" s="71"/>
      <c r="K21" s="71"/>
      <c r="L21" s="71"/>
      <c r="M21" s="72"/>
    </row>
    <row r="22" spans="1:13" ht="18" customHeight="1">
      <c r="A22" s="71"/>
      <c r="B22" s="71"/>
      <c r="C22" s="72"/>
      <c r="D22" s="72"/>
      <c r="E22" s="71"/>
      <c r="F22" s="71"/>
      <c r="G22" s="71"/>
      <c r="H22" s="71"/>
      <c r="I22" s="71"/>
      <c r="J22" s="71"/>
      <c r="K22" s="71"/>
      <c r="L22" s="71"/>
      <c r="M22" s="72"/>
    </row>
    <row r="23" spans="1:13" ht="18" customHeight="1">
      <c r="A23" s="71"/>
      <c r="B23" s="71"/>
      <c r="C23" s="72"/>
      <c r="D23" s="72"/>
      <c r="E23" s="71"/>
      <c r="F23" s="71"/>
      <c r="G23" s="71"/>
      <c r="H23" s="71"/>
      <c r="I23" s="71"/>
      <c r="J23" s="71"/>
      <c r="K23" s="71"/>
      <c r="L23" s="71"/>
      <c r="M23" s="72"/>
    </row>
    <row r="24" spans="1:13" ht="18" customHeight="1">
      <c r="A24" s="71"/>
      <c r="B24" s="71"/>
      <c r="C24" s="72"/>
      <c r="D24" s="72"/>
      <c r="E24" s="71"/>
      <c r="F24" s="71"/>
      <c r="G24" s="71"/>
      <c r="H24" s="71"/>
      <c r="I24" s="71"/>
      <c r="J24" s="71"/>
      <c r="K24" s="71"/>
      <c r="L24" s="71"/>
      <c r="M24" s="72"/>
    </row>
    <row r="25" spans="1:13" ht="18" customHeight="1">
      <c r="A25" s="71"/>
      <c r="B25" s="71"/>
      <c r="C25" s="72"/>
      <c r="D25" s="72"/>
      <c r="E25" s="71"/>
      <c r="F25" s="71"/>
      <c r="G25" s="71"/>
      <c r="H25" s="71"/>
      <c r="I25" s="71"/>
      <c r="J25" s="71"/>
      <c r="K25" s="71"/>
      <c r="L25" s="71"/>
      <c r="M25" s="72"/>
    </row>
  </sheetData>
  <mergeCells count="9">
    <mergeCell ref="A1:M1"/>
    <mergeCell ref="A2:A3"/>
    <mergeCell ref="B2:B3"/>
    <mergeCell ref="C2:C3"/>
    <mergeCell ref="D2:D3"/>
    <mergeCell ref="E2:F2"/>
    <mergeCell ref="G2:H2"/>
    <mergeCell ref="I2:J2"/>
    <mergeCell ref="K2:L2"/>
  </mergeCells>
  <phoneticPr fontId="4" type="noConversion"/>
  <pageMargins left="0.70866141732283472" right="0.70866141732283472" top="1.1811023622047245" bottom="1.1811023622047245" header="0.31496062992125984" footer="0.31496062992125984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selection activeCell="F49" sqref="F49"/>
    </sheetView>
  </sheetViews>
  <sheetFormatPr defaultRowHeight="12.75"/>
  <cols>
    <col min="1" max="1" width="6.28515625" style="121" customWidth="1"/>
    <col min="2" max="2" width="16.85546875" style="121" customWidth="1"/>
    <col min="3" max="3" width="12.28515625" style="121" bestFit="1" customWidth="1"/>
    <col min="4" max="4" width="5.140625" style="121" customWidth="1"/>
    <col min="5" max="5" width="7.7109375" style="121" bestFit="1" customWidth="1"/>
    <col min="6" max="6" width="56.7109375" style="121" customWidth="1"/>
    <col min="7" max="7" width="10.42578125" style="121" customWidth="1"/>
    <col min="8" max="16384" width="9.140625" style="121"/>
  </cols>
  <sheetData>
    <row r="1" spans="1:7">
      <c r="A1" s="163" t="s">
        <v>41</v>
      </c>
      <c r="B1" s="146"/>
      <c r="C1" s="146"/>
      <c r="D1" s="146"/>
      <c r="E1" s="146"/>
      <c r="F1" s="146"/>
      <c r="G1" s="146"/>
    </row>
    <row r="2" spans="1:7" ht="53.25" customHeight="1">
      <c r="A2" s="147"/>
      <c r="B2" s="147"/>
      <c r="C2" s="147"/>
      <c r="D2" s="147"/>
      <c r="E2" s="147"/>
      <c r="F2" s="147"/>
      <c r="G2" s="147"/>
    </row>
    <row r="3" spans="1:7" ht="30" customHeight="1">
      <c r="A3" s="6" t="s">
        <v>9</v>
      </c>
      <c r="B3" s="1" t="s">
        <v>35</v>
      </c>
      <c r="C3" s="1" t="s">
        <v>14</v>
      </c>
      <c r="D3" s="1" t="s">
        <v>13</v>
      </c>
      <c r="E3" s="1"/>
      <c r="F3" s="1" t="s">
        <v>42</v>
      </c>
      <c r="G3" s="2" t="s">
        <v>8</v>
      </c>
    </row>
    <row r="4" spans="1:7" ht="23.1" customHeight="1">
      <c r="A4" s="37" t="s">
        <v>10</v>
      </c>
      <c r="B4" s="36" t="s">
        <v>61</v>
      </c>
      <c r="C4" s="10" t="s">
        <v>40</v>
      </c>
      <c r="D4" s="11"/>
      <c r="E4" s="45">
        <v>1174.9849999999999</v>
      </c>
      <c r="F4" s="32"/>
      <c r="G4" s="13"/>
    </row>
    <row r="5" spans="1:7" ht="23.1" customHeight="1">
      <c r="A5" s="9"/>
      <c r="B5" s="10" t="s">
        <v>91</v>
      </c>
      <c r="C5" s="10"/>
      <c r="D5" s="11"/>
      <c r="E5" s="11">
        <v>272.98499999999996</v>
      </c>
      <c r="F5" s="32"/>
      <c r="G5" s="13"/>
    </row>
    <row r="6" spans="1:7" ht="23.1" customHeight="1">
      <c r="A6" s="9"/>
      <c r="B6" s="10" t="s">
        <v>92</v>
      </c>
      <c r="C6" s="10"/>
      <c r="D6" s="11"/>
      <c r="E6" s="11">
        <v>902</v>
      </c>
      <c r="F6" s="32"/>
      <c r="G6" s="13"/>
    </row>
    <row r="7" spans="1:7" ht="23.1" customHeight="1">
      <c r="A7" s="9"/>
      <c r="B7" s="10"/>
      <c r="C7" s="10"/>
      <c r="D7" s="11"/>
      <c r="E7" s="11"/>
      <c r="F7" s="32"/>
      <c r="G7" s="13"/>
    </row>
    <row r="8" spans="1:7" ht="23.1" customHeight="1">
      <c r="A8" s="37">
        <v>2</v>
      </c>
      <c r="B8" s="36" t="s">
        <v>93</v>
      </c>
      <c r="C8" s="10"/>
      <c r="D8" s="11"/>
      <c r="E8" s="45">
        <v>36.75</v>
      </c>
      <c r="F8" s="32"/>
      <c r="G8" s="13"/>
    </row>
    <row r="9" spans="1:7" ht="23.1" customHeight="1">
      <c r="A9" s="9"/>
      <c r="B9" s="10" t="s">
        <v>91</v>
      </c>
      <c r="C9" s="10" t="s">
        <v>94</v>
      </c>
      <c r="D9" s="11"/>
      <c r="E9" s="45">
        <v>36.75</v>
      </c>
      <c r="F9" s="32"/>
      <c r="G9" s="13"/>
    </row>
    <row r="10" spans="1:7" ht="23.1" customHeight="1">
      <c r="A10" s="9"/>
      <c r="B10" s="10" t="s">
        <v>95</v>
      </c>
      <c r="C10" s="10" t="s">
        <v>96</v>
      </c>
      <c r="D10" s="11"/>
      <c r="E10" s="11">
        <v>2</v>
      </c>
      <c r="F10" s="12"/>
      <c r="G10" s="13"/>
    </row>
    <row r="11" spans="1:7" ht="23.1" customHeight="1">
      <c r="A11" s="9"/>
      <c r="B11" s="10"/>
      <c r="C11" s="10"/>
      <c r="D11" s="11"/>
      <c r="E11" s="11"/>
      <c r="F11" s="12"/>
      <c r="G11" s="13"/>
    </row>
    <row r="12" spans="1:7" ht="23.1" customHeight="1">
      <c r="A12" s="37">
        <v>3</v>
      </c>
      <c r="B12" s="36" t="s">
        <v>64</v>
      </c>
      <c r="C12" s="10"/>
      <c r="D12" s="11"/>
      <c r="E12" s="66">
        <v>12.037249999999998</v>
      </c>
      <c r="F12" s="12"/>
      <c r="G12" s="13"/>
    </row>
    <row r="13" spans="1:7" ht="23.1" customHeight="1">
      <c r="A13" s="9"/>
      <c r="B13" s="10" t="s">
        <v>64</v>
      </c>
      <c r="C13" s="10"/>
      <c r="D13" s="11"/>
      <c r="E13" s="43">
        <v>12.037249999999998</v>
      </c>
      <c r="F13" s="32"/>
      <c r="G13" s="13"/>
    </row>
    <row r="14" spans="1:7" ht="23.1" customHeight="1">
      <c r="A14" s="9"/>
      <c r="B14" s="10"/>
      <c r="C14" s="10"/>
      <c r="D14" s="11"/>
      <c r="E14" s="11"/>
      <c r="F14" s="12"/>
      <c r="G14" s="13"/>
    </row>
    <row r="15" spans="1:7" ht="23.1" customHeight="1">
      <c r="A15" s="37">
        <v>4</v>
      </c>
      <c r="B15" s="36" t="s">
        <v>97</v>
      </c>
      <c r="C15" s="10"/>
      <c r="D15" s="11"/>
      <c r="E15" s="45">
        <v>12.95</v>
      </c>
      <c r="F15" s="12"/>
      <c r="G15" s="13"/>
    </row>
    <row r="16" spans="1:7" ht="23.1" customHeight="1">
      <c r="A16" s="9"/>
      <c r="B16" s="10" t="s">
        <v>98</v>
      </c>
      <c r="C16" s="10" t="s">
        <v>99</v>
      </c>
      <c r="D16" s="11"/>
      <c r="E16" s="11">
        <v>12.95</v>
      </c>
      <c r="F16" s="12"/>
      <c r="G16" s="13"/>
    </row>
    <row r="17" spans="1:9" ht="23.1" customHeight="1">
      <c r="A17" s="9"/>
      <c r="B17" s="10"/>
      <c r="C17" s="10"/>
      <c r="D17" s="11"/>
      <c r="E17" s="11"/>
      <c r="F17" s="12"/>
      <c r="G17" s="13"/>
    </row>
    <row r="18" spans="1:9" ht="23.1" customHeight="1">
      <c r="A18" s="37">
        <v>5</v>
      </c>
      <c r="B18" s="36" t="s">
        <v>92</v>
      </c>
      <c r="C18" s="10"/>
      <c r="D18" s="11"/>
      <c r="E18" s="45">
        <v>902</v>
      </c>
      <c r="F18" s="12"/>
      <c r="G18" s="13"/>
    </row>
    <row r="19" spans="1:9" ht="23.1" customHeight="1">
      <c r="A19" s="9"/>
      <c r="B19" s="10" t="s">
        <v>91</v>
      </c>
      <c r="C19" s="10"/>
      <c r="D19" s="11"/>
      <c r="E19" s="11">
        <v>202</v>
      </c>
      <c r="F19" s="12"/>
      <c r="G19" s="13"/>
    </row>
    <row r="20" spans="1:9" ht="23.1" customHeight="1">
      <c r="A20" s="9"/>
      <c r="B20" s="10" t="s">
        <v>100</v>
      </c>
      <c r="C20" s="10"/>
      <c r="D20" s="11"/>
      <c r="E20" s="11">
        <v>700</v>
      </c>
      <c r="F20" s="12"/>
      <c r="G20" s="13"/>
    </row>
    <row r="21" spans="1:9" ht="23.1" customHeight="1">
      <c r="A21" s="9"/>
      <c r="B21" s="10"/>
      <c r="C21" s="10"/>
      <c r="D21" s="11"/>
      <c r="E21" s="11"/>
      <c r="F21" s="12"/>
      <c r="G21" s="13"/>
    </row>
    <row r="22" spans="1:9" ht="23.1" customHeight="1">
      <c r="A22" s="9"/>
      <c r="B22" s="10"/>
      <c r="C22" s="10"/>
      <c r="D22" s="11"/>
      <c r="E22" s="11"/>
      <c r="F22" s="12"/>
      <c r="G22" s="13"/>
    </row>
    <row r="23" spans="1:9" ht="23.1" customHeight="1">
      <c r="A23" s="37">
        <v>6</v>
      </c>
      <c r="B23" s="36" t="s">
        <v>101</v>
      </c>
      <c r="C23" s="10"/>
      <c r="D23" s="11"/>
      <c r="E23" s="46">
        <v>0.80762500000000004</v>
      </c>
      <c r="F23" s="12"/>
      <c r="G23" s="13"/>
    </row>
    <row r="24" spans="1:9" ht="23.1" customHeight="1">
      <c r="A24" s="9"/>
      <c r="B24" s="10" t="s">
        <v>102</v>
      </c>
      <c r="C24" s="10"/>
      <c r="D24" s="11"/>
      <c r="E24" s="39">
        <v>0.55912499999999998</v>
      </c>
      <c r="F24" s="12"/>
      <c r="G24" s="13"/>
    </row>
    <row r="25" spans="1:9" ht="23.1" customHeight="1">
      <c r="A25" s="9"/>
      <c r="B25" s="10" t="s">
        <v>103</v>
      </c>
      <c r="C25" s="10"/>
      <c r="D25" s="11"/>
      <c r="E25" s="40">
        <v>0.24850000000000005</v>
      </c>
      <c r="F25" s="12"/>
      <c r="G25" s="13"/>
      <c r="I25" s="8"/>
    </row>
    <row r="26" spans="1:9" ht="23.1" customHeight="1">
      <c r="A26" s="9"/>
      <c r="B26" s="10"/>
      <c r="C26" s="10"/>
      <c r="D26" s="11"/>
      <c r="E26" s="11"/>
      <c r="F26" s="12"/>
      <c r="G26" s="13"/>
    </row>
    <row r="27" spans="1:9" ht="23.1" customHeight="1">
      <c r="A27" s="37">
        <v>7</v>
      </c>
      <c r="B27" s="36" t="s">
        <v>104</v>
      </c>
      <c r="C27" s="10"/>
      <c r="D27" s="11"/>
      <c r="E27" s="66">
        <v>3.2</v>
      </c>
      <c r="F27" s="12"/>
      <c r="G27" s="13"/>
    </row>
    <row r="28" spans="1:9" ht="23.1" customHeight="1">
      <c r="A28" s="9"/>
      <c r="B28" s="10" t="s">
        <v>105</v>
      </c>
      <c r="C28" s="10" t="s">
        <v>106</v>
      </c>
      <c r="D28" s="11"/>
      <c r="E28" s="43">
        <v>3.2</v>
      </c>
      <c r="F28" s="12"/>
      <c r="G28" s="13"/>
    </row>
    <row r="29" spans="1:9" ht="23.1" customHeight="1">
      <c r="A29" s="9"/>
      <c r="B29" s="10"/>
      <c r="C29" s="10"/>
      <c r="D29" s="11"/>
      <c r="E29" s="11"/>
      <c r="F29" s="12"/>
      <c r="G29" s="13"/>
    </row>
    <row r="30" spans="1:9" ht="23.1" customHeight="1">
      <c r="A30" s="37">
        <v>8</v>
      </c>
      <c r="B30" s="36" t="s">
        <v>107</v>
      </c>
      <c r="C30" s="36"/>
      <c r="D30" s="45" t="s">
        <v>108</v>
      </c>
      <c r="E30" s="45">
        <v>4</v>
      </c>
      <c r="F30" s="12"/>
      <c r="G30" s="13"/>
    </row>
    <row r="31" spans="1:9" ht="23.1" customHeight="1">
      <c r="A31" s="9"/>
      <c r="B31" s="10"/>
      <c r="C31" s="10"/>
      <c r="D31" s="11"/>
      <c r="E31" s="11"/>
      <c r="F31" s="12"/>
      <c r="G31" s="13"/>
    </row>
    <row r="32" spans="1:9" ht="23.1" customHeight="1">
      <c r="A32" s="37">
        <v>9</v>
      </c>
      <c r="B32" s="36" t="s">
        <v>109</v>
      </c>
      <c r="C32" s="36"/>
      <c r="D32" s="45" t="s">
        <v>110</v>
      </c>
      <c r="E32" s="45">
        <v>6</v>
      </c>
      <c r="F32" s="12"/>
      <c r="G32" s="13"/>
    </row>
    <row r="33" spans="1:7" ht="23.1" customHeight="1">
      <c r="A33" s="9"/>
      <c r="B33" s="10"/>
      <c r="C33" s="10"/>
      <c r="D33" s="11"/>
      <c r="E33" s="11"/>
      <c r="F33" s="12"/>
      <c r="G33" s="13"/>
    </row>
    <row r="34" spans="1:7" ht="23.1" customHeight="1">
      <c r="A34" s="37">
        <v>10</v>
      </c>
      <c r="B34" s="36" t="s">
        <v>2</v>
      </c>
      <c r="C34" s="36"/>
      <c r="D34" s="45"/>
      <c r="E34" s="66">
        <v>2</v>
      </c>
      <c r="F34" s="12"/>
      <c r="G34" s="13"/>
    </row>
    <row r="35" spans="1:7" ht="23.1" customHeight="1">
      <c r="A35" s="9"/>
      <c r="B35" s="10" t="s">
        <v>111</v>
      </c>
      <c r="C35" s="10"/>
      <c r="D35" s="11"/>
      <c r="E35" s="40">
        <v>2</v>
      </c>
      <c r="F35" s="12"/>
      <c r="G35" s="13"/>
    </row>
    <row r="36" spans="1:7" ht="30" customHeight="1">
      <c r="A36" s="14"/>
      <c r="B36" s="15"/>
      <c r="C36" s="15"/>
      <c r="D36" s="16"/>
      <c r="E36" s="16"/>
      <c r="F36" s="4"/>
      <c r="G36" s="17"/>
    </row>
  </sheetData>
  <mergeCells count="1">
    <mergeCell ref="A1:G2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표지</vt:lpstr>
      <vt:lpstr>내역서</vt:lpstr>
      <vt:lpstr>관급자재</vt:lpstr>
      <vt:lpstr>기초자료</vt:lpstr>
      <vt:lpstr>내역서!Print_Area</vt:lpstr>
      <vt:lpstr>표지!Print_Area</vt:lpstr>
      <vt:lpstr>내역서!Print_Titles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uesr00</dc:creator>
  <cp:lastModifiedBy>회계팀장</cp:lastModifiedBy>
  <cp:lastPrinted>2018-11-01T06:52:43Z</cp:lastPrinted>
  <dcterms:created xsi:type="dcterms:W3CDTF">2018-09-28T02:28:45Z</dcterms:created>
  <dcterms:modified xsi:type="dcterms:W3CDTF">2018-11-05T04:22:27Z</dcterms:modified>
</cp:coreProperties>
</file>